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8" yWindow="-108" windowWidth="23256" windowHeight="12456" tabRatio="895"/>
  </bookViews>
  <sheets>
    <sheet name="IND (PROP-CG-OS)" sheetId="11" r:id="rId1"/>
    <sheet name="IND (BUS PLUS)" sheetId="3" r:id="rId2"/>
    <sheet name="Annex-A" sheetId="12" r:id="rId3"/>
    <sheet name="Annex-B" sheetId="13" r:id="rId4"/>
    <sheet name="Annex-C" sheetId="14" r:id="rId5"/>
    <sheet name="Annex-D" sheetId="15" r:id="rId6"/>
    <sheet name="Annex-E" sheetId="16" r:id="rId7"/>
    <sheet name="Annex-F" sheetId="17" r:id="rId8"/>
    <sheet name="Wealth Statement" sheetId="18" r:id="rId9"/>
  </sheets>
  <externalReferences>
    <externalReference r:id="rId10"/>
    <externalReference r:id="rId11"/>
  </externalReferences>
  <definedNames>
    <definedName name="__xlnm.Print_Area">#REF!</definedName>
    <definedName name="__xlnm.Print_Area_1">#REF!</definedName>
    <definedName name="__xlnm.Print_Area_2">#REF!</definedName>
    <definedName name="__xlnm.Print_Area_3">#REF!</definedName>
    <definedName name="__xlnm.Print_Area_4">#REF!</definedName>
    <definedName name="__xlnm.Print_Area_5">#REF!</definedName>
    <definedName name="__xlnm.Print_Area_6">'IND (BUS PLUS)'!$A$1:$H$162</definedName>
    <definedName name="__xlnm.Print_Area_7" localSheetId="0">'IND (PROP-CG-OS)'!$A$1:$J$65</definedName>
    <definedName name="__xlnm.Print_Area_7">#REF!</definedName>
    <definedName name="__xlnm.Print_Area_8">#REF!</definedName>
    <definedName name="ExemptIncome">"#REF!"</definedName>
    <definedName name="ExemptIncome_1">"#REF!"</definedName>
    <definedName name="ExemptIncome_2">"#REF!"</definedName>
    <definedName name="ExemptIncome_3">"#REF!"</definedName>
    <definedName name="ExemptIncome_4">"#REF!"</definedName>
    <definedName name="ExemptIncome_5">"#REF!"</definedName>
    <definedName name="ExemptIncome_6">"#REF!"</definedName>
    <definedName name="ExemptIncome_7">"#REF!"</definedName>
    <definedName name="ghgh">#REF!</definedName>
    <definedName name="_xlnm.Print_Area" localSheetId="2">'Annex-A'!$A$1:$I$68</definedName>
    <definedName name="_xlnm.Print_Area" localSheetId="3">'Annex-B'!$A$1:$G$81</definedName>
    <definedName name="_xlnm.Print_Area" localSheetId="4">'Annex-C'!$A$1:$E$47</definedName>
    <definedName name="_xlnm.Print_Area" localSheetId="5">'Annex-D'!$A$1:$O$30</definedName>
    <definedName name="_xlnm.Print_Area" localSheetId="6">'Annex-E'!$A$1:$I$62</definedName>
    <definedName name="_xlnm.Print_Area" localSheetId="7">'Annex-F'!$A$1:$F$28</definedName>
    <definedName name="_xlnm.Print_Area" localSheetId="1">'IND (BUS PLUS)'!$A$1:$H$162</definedName>
    <definedName name="_xlnm.Print_Area" localSheetId="0">'IND (PROP-CG-OS)'!$A$1:$J$65</definedName>
    <definedName name="_xlnm.Print_Area" localSheetId="8">'Wealth Statement'!$A$1:$J$180</definedName>
    <definedName name="Salary">"#REF!"</definedName>
    <definedName name="Salary_1">"#REF!"</definedName>
    <definedName name="Salary_2">#N/A</definedName>
    <definedName name="Salary_3">"#REF!"</definedName>
    <definedName name="Salary_4">#N/A</definedName>
    <definedName name="Salary_5">#N/A</definedName>
    <definedName name="Salary_6">"#REF!"</definedName>
    <definedName name="Salary_7">#N/A</definedName>
    <definedName name="salary1">#N/A</definedName>
    <definedName name="salary1_1">#N/A</definedName>
    <definedName name="salary1_2">#N/A</definedName>
    <definedName name="salary1_3">#N/A</definedName>
    <definedName name="salary1_4">#N/A</definedName>
    <definedName name="salary1_5">#N/A</definedName>
    <definedName name="salary1_6">#N/A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50" i="11" l="1"/>
  <c r="C41" i="11" l="1"/>
  <c r="J174" i="18" l="1"/>
  <c r="J173" i="18"/>
  <c r="J143" i="18"/>
  <c r="C143" i="18"/>
  <c r="C142" i="18"/>
  <c r="J125" i="18"/>
  <c r="J99" i="18"/>
  <c r="C99" i="18"/>
  <c r="C98" i="18"/>
  <c r="J45" i="18"/>
  <c r="C45" i="18"/>
  <c r="C44" i="18"/>
  <c r="C4" i="15"/>
  <c r="C3" i="15"/>
  <c r="C4" i="14"/>
  <c r="C3" i="14"/>
  <c r="B70" i="13"/>
  <c r="B71" i="13" s="1"/>
  <c r="B72" i="13" s="1"/>
  <c r="B73" i="13" s="1"/>
  <c r="B74" i="13" s="1"/>
  <c r="B75" i="13" s="1"/>
  <c r="B76" i="13" s="1"/>
  <c r="B77" i="13" s="1"/>
  <c r="B78" i="13" s="1"/>
  <c r="B79" i="13" s="1"/>
  <c r="B80" i="13" s="1"/>
  <c r="C59" i="13"/>
  <c r="C58" i="13"/>
  <c r="B33" i="13"/>
  <c r="B34" i="13" s="1"/>
  <c r="B35" i="13" s="1"/>
  <c r="B36" i="13" s="1"/>
  <c r="B37" i="13" s="1"/>
  <c r="B38" i="13" s="1"/>
  <c r="B39" i="13" s="1"/>
  <c r="B40" i="13" s="1"/>
  <c r="B41" i="13" s="1"/>
  <c r="B42" i="13" s="1"/>
  <c r="B43" i="13" s="1"/>
  <c r="B44" i="13" s="1"/>
  <c r="B45" i="13" s="1"/>
  <c r="B46" i="13" s="1"/>
  <c r="B47" i="13" s="1"/>
  <c r="B48" i="13" s="1"/>
  <c r="B49" i="13" s="1"/>
  <c r="B50" i="13" s="1"/>
  <c r="B51" i="13" s="1"/>
  <c r="B52" i="13" s="1"/>
  <c r="B53" i="13" s="1"/>
  <c r="B10" i="13"/>
  <c r="B11" i="13" s="1"/>
  <c r="B12" i="13" s="1"/>
  <c r="B13" i="13" s="1"/>
  <c r="B14" i="13" s="1"/>
  <c r="B15" i="13" s="1"/>
  <c r="B16" i="13" s="1"/>
  <c r="B17" i="13" s="1"/>
  <c r="B18" i="13" s="1"/>
  <c r="B19" i="13" s="1"/>
  <c r="B20" i="13" s="1"/>
  <c r="B21" i="13" s="1"/>
  <c r="B22" i="13" s="1"/>
  <c r="B23" i="13" s="1"/>
  <c r="B24" i="13" s="1"/>
  <c r="B25" i="13" s="1"/>
  <c r="B26" i="13" s="1"/>
  <c r="B27" i="13" s="1"/>
  <c r="B28" i="13" s="1"/>
  <c r="B29" i="13" s="1"/>
  <c r="C5" i="13"/>
  <c r="C4" i="13"/>
  <c r="C36" i="11" l="1"/>
  <c r="G36" i="11"/>
  <c r="G41" i="11"/>
  <c r="G42" i="11"/>
  <c r="G43" i="11"/>
  <c r="L22" i="11" l="1"/>
  <c r="G34" i="11"/>
  <c r="C42" i="11"/>
  <c r="C43" i="11"/>
  <c r="C44" i="11"/>
  <c r="G44" i="11"/>
  <c r="C45" i="11"/>
  <c r="G45" i="11"/>
  <c r="C46" i="11"/>
  <c r="G46" i="11"/>
  <c r="G50" i="11"/>
  <c r="C69" i="3" l="1"/>
  <c r="C70" i="3"/>
  <c r="H162" i="3"/>
</calcChain>
</file>

<file path=xl/comments1.xml><?xml version="1.0" encoding="utf-8"?>
<comments xmlns="http://schemas.openxmlformats.org/spreadsheetml/2006/main">
  <authors>
    <author/>
  </authors>
  <commentList>
    <comment ref="H66" authorId="0">
      <text>
        <r>
          <rPr>
            <sz val="10"/>
            <rFont val="Arial"/>
            <family val="2"/>
          </rPr>
          <t>User:
Date Format
DD-MON-YYYY</t>
        </r>
      </text>
    </comment>
  </commentList>
</comments>
</file>

<file path=xl/sharedStrings.xml><?xml version="1.0" encoding="utf-8"?>
<sst xmlns="http://schemas.openxmlformats.org/spreadsheetml/2006/main" count="1028" uniqueCount="610">
  <si>
    <t>Form</t>
  </si>
  <si>
    <t>Annex-E</t>
  </si>
  <si>
    <t>Annex-F</t>
  </si>
  <si>
    <t>Name*</t>
  </si>
  <si>
    <t>Tax Year</t>
  </si>
  <si>
    <t>CNIC*</t>
  </si>
  <si>
    <t>NTN</t>
  </si>
  <si>
    <t>Address*</t>
  </si>
  <si>
    <t>Sr.</t>
  </si>
  <si>
    <t>Description</t>
  </si>
  <si>
    <t>Code</t>
  </si>
  <si>
    <t>Total
Amount</t>
  </si>
  <si>
    <t>Amount
Subject to Normal Tax</t>
  </si>
  <si>
    <t>A</t>
  </si>
  <si>
    <t>B</t>
  </si>
  <si>
    <t>C</t>
  </si>
  <si>
    <t>Income / (Loss) from Other Sources</t>
  </si>
  <si>
    <t>Foreign Income</t>
  </si>
  <si>
    <t>Share in Taxed Income from AOP</t>
  </si>
  <si>
    <t>Total Income*</t>
  </si>
  <si>
    <t>Deductible Allowances</t>
  </si>
  <si>
    <t>Total</t>
  </si>
  <si>
    <t>Inadmissible</t>
  </si>
  <si>
    <t>Admissible</t>
  </si>
  <si>
    <t>Zakat u/s 60</t>
  </si>
  <si>
    <t>Computations</t>
  </si>
  <si>
    <t>Receipts / Value</t>
  </si>
  <si>
    <t>Tax Collected/ Deducted/Paid</t>
  </si>
  <si>
    <t>Tax Chargeable</t>
  </si>
  <si>
    <t>Final / Fixed / Average / Relevant / Reduced Rate Regime</t>
  </si>
  <si>
    <t>Agriculture Income</t>
  </si>
  <si>
    <t>Verification</t>
  </si>
  <si>
    <t xml:space="preserve">I, </t>
  </si>
  <si>
    <t>Signature:</t>
  </si>
  <si>
    <t>Date:</t>
  </si>
  <si>
    <t xml:space="preserve"> RETURN OF TOTAL INCOME / STATEMENT OF FINAL TAXATION UNDER THE INCOME TAX ORDINANCE, 2001 (IT-2)</t>
  </si>
  <si>
    <t>1/2</t>
  </si>
  <si>
    <t>FOR INDIVIDUAL DERIVING INCOME UNDER THE HEAD BUSINESS &amp; ANY OTHER HEAD EXCEPT SALARY</t>
  </si>
  <si>
    <t>NTN*</t>
  </si>
  <si>
    <t>Amount Exempt from Tax / Subject to Fixed / Final Tax</t>
  </si>
  <si>
    <t>Workers Welfare Fund u/s 60A</t>
  </si>
  <si>
    <t>, CNIC No.</t>
  </si>
  <si>
    <t>, in my capacity</t>
  </si>
  <si>
    <t>2/2</t>
  </si>
  <si>
    <t>Receipts / Value / Number</t>
  </si>
  <si>
    <t>Import u/s 148 @1%</t>
  </si>
  <si>
    <t>Import u/s 148 @2%</t>
  </si>
  <si>
    <t>Import u/s 148 @3%</t>
  </si>
  <si>
    <t>Import u/s 148 @4.5%</t>
  </si>
  <si>
    <t>Import u/s 148 @6%</t>
  </si>
  <si>
    <t>Payment for Goods u/s 153(1)(a) @1.5%</t>
  </si>
  <si>
    <t>Payment for Goods u/s 153(1)(a) @4.5%</t>
  </si>
  <si>
    <t>Receipts from Contracts u/s 153(1)(c) @7.5%</t>
  </si>
  <si>
    <t>Fee for Export related Services u/s 153(2) @1%</t>
  </si>
  <si>
    <t>Export Proceeds u/s 154 @1%</t>
  </si>
  <si>
    <t>Foreign Indenting Commission u/s 154(2) @5%</t>
  </si>
  <si>
    <t>Accounting Depreciation</t>
  </si>
  <si>
    <t>Import of Packing Material u/s 148 @5.5%</t>
  </si>
  <si>
    <t>Dividend to a Non-Resident covered under ADDT u/s 150 / u/s 5</t>
  </si>
  <si>
    <t>Royalty / Fee for Technical Services to a Non-Resident covered under ADDT</t>
  </si>
  <si>
    <t>Advance Income Tax</t>
  </si>
  <si>
    <t>Admitted Income Tax</t>
  </si>
  <si>
    <t>WWF</t>
  </si>
  <si>
    <t>Difference of Minimum Tax Chargeable on Electricity Bill u/s 235</t>
  </si>
  <si>
    <t>Difference of Minimum Tax Chargeable u/s 113</t>
  </si>
  <si>
    <t>as Self / Representative (as defined in section 172 of the Income Tax Ordinance, 2001) of the Taxpayer named above, do solemnly declare that to the best of my knowledge &amp; belief the information given in this Return / Statement u/s 115(4) are correct &amp; complete in accordance with the provisions of the Income Tax Ordinance, 2001 &amp; Income Tax Rules, 2002.</t>
  </si>
  <si>
    <t>Income from Business</t>
  </si>
  <si>
    <t>Import of Edible Oil u/s 148 @5.5%</t>
  </si>
  <si>
    <t>Turnover / Tax Chargeable u/s 113 @0.25%</t>
  </si>
  <si>
    <t>Tax Credits</t>
  </si>
  <si>
    <t>Share in untaxed Income from AOP</t>
  </si>
  <si>
    <t>Capital Gains on Immovable Property u/s 37(1A) @0%</t>
  </si>
  <si>
    <t>Agriculture Income Tax</t>
  </si>
  <si>
    <t>Electricity Bill of Commercial Consumer u/s 235</t>
  </si>
  <si>
    <t>Electricity Bill of Industrial Consumer u/s 235</t>
  </si>
  <si>
    <t>Normal Income Tax</t>
  </si>
  <si>
    <t>Import u/s 148 @5.5%</t>
  </si>
  <si>
    <t>Royalty / Fee for Technical Services to a Non-Resident u/s 152(1) / Division IV, Part I, 1st Schedule</t>
  </si>
  <si>
    <t>Payment for Contracts for Construction, Assembly or Installation to a Non-Resident u/s 152(1A)(a) / Division II, Part III, 1st Schedule</t>
  </si>
  <si>
    <t>Payment for Services, Contracts to a Non-Resident u/s 152(1A)(b) / Division II, Part III, 1st Schedule</t>
  </si>
  <si>
    <t>Fee for Advertisement Services to a Non-Resident u/s 152(1A)(c) / Division II, Part III, 1st Schedule</t>
  </si>
  <si>
    <t>Insurance / Reinsurance Premium to a Non-Resident u/s 152(1AA) / Division II, Part III, 1st Schedule</t>
  </si>
  <si>
    <t>Fee for Advertisement Services to a Non-Resident u/s 152(1AAA) / Division II, Part III, 1st Schedule</t>
  </si>
  <si>
    <t>Profit on Debt u/s 152(2) / u/c (5A), Part II, 2nd Schedule</t>
  </si>
  <si>
    <t>Payment for Goods, Services, Contracts, Rent, etc. to a Non-Resident covered under ADDT</t>
  </si>
  <si>
    <t>Prize on Prize Bond u/s 156</t>
  </si>
  <si>
    <t>Winnings from Crossword Puzzle u/s 156</t>
  </si>
  <si>
    <t>Winnings from Raffle u/s 156</t>
  </si>
  <si>
    <t>Winnings from Lottery u/s 156</t>
  </si>
  <si>
    <t>Winnings from Quiz u/s 156</t>
  </si>
  <si>
    <t>Winnings from Sale Promotion u/s 156</t>
  </si>
  <si>
    <t>Brokerage / Commission u/s 233 @12%</t>
  </si>
  <si>
    <t>CNG Station Gas Bill u/s 234A</t>
  </si>
  <si>
    <t>Dividend u/s 150 @7.5%</t>
  </si>
  <si>
    <t>Royalty</t>
  </si>
  <si>
    <t>Other Receipts</t>
  </si>
  <si>
    <t>Other Deductions</t>
  </si>
  <si>
    <t>64151651</t>
  </si>
  <si>
    <t>Capital Gains on Securities u/s 37A @15%</t>
  </si>
  <si>
    <t>Receipts from Other Sources</t>
  </si>
  <si>
    <t>Profit on Debt (Interest, Yield, etc)</t>
  </si>
  <si>
    <t>Ground Rent</t>
  </si>
  <si>
    <t>Rent from sub lease of Land or Building</t>
  </si>
  <si>
    <t>Rent from lease of Building with Plant and Machinery</t>
  </si>
  <si>
    <t>Deductions from Other Sources</t>
  </si>
  <si>
    <t xml:space="preserve"> Other Sources</t>
  </si>
  <si>
    <t>Gains / (Loss) from Capital Assets (including securities)</t>
  </si>
  <si>
    <t>Representative (as defined in section 172 of the Income Tax Ordinance, 2001) of the Taxpayer named above, do solemnly declare that to the best of my knowledge &amp; belief the information given in this Return / Statement u/s 115(4) is correct &amp; complete in accordance with the provisions of the Income Tax Ordinance, 2001 &amp; Income Tax Rules, 2002.</t>
  </si>
  <si>
    <t>, in my capacity as Self /</t>
  </si>
  <si>
    <t>,    CNIC No.</t>
  </si>
  <si>
    <t>Gains / (Loss) from Capital Assets</t>
  </si>
  <si>
    <t xml:space="preserve">Amount Exempt from Tax / Subject to Fixed / Final Tax </t>
  </si>
  <si>
    <t xml:space="preserve"> (FOR INDIVIDUAL, DERIVING INCOME UNDER ANY HEAD OTHER THAN SALARY / BUSINESS)</t>
  </si>
  <si>
    <t xml:space="preserve"> RETURN OF TOTAL INCOME / STATEMENT OF FINAL TAXATION UNDER THE INCOME TAX ORDINANCE, 2001 (IT-1B)</t>
  </si>
  <si>
    <t>Profit on Debt u/s 7B</t>
  </si>
  <si>
    <t>Capital Gains on Securities u/s 37A @ 15%</t>
  </si>
  <si>
    <t xml:space="preserve">Profit on Debt u/s 7B </t>
  </si>
  <si>
    <t>Payment for Goods u/s 153(1)(a) @1%</t>
  </si>
  <si>
    <t>Payment for Services u/s 153(1)(b) @ 1%</t>
  </si>
  <si>
    <t>Payment for Services u/s 153(1)(b) @ 2%</t>
  </si>
  <si>
    <t>Payment for Services u/s 153(1)(b) @ 10%</t>
  </si>
  <si>
    <t>Commission / Discount on petroleum products u/s 156A @ 12%</t>
  </si>
  <si>
    <t>Brokerage / Commission u/s 233 @10%</t>
  </si>
  <si>
    <t>Payment for rent / right to use machinery / equipment u/s 236Q</t>
  </si>
  <si>
    <t>Capital Gains on Securities u/s 37A @ 0%</t>
  </si>
  <si>
    <t>Capital Gains on Securities u/s 37A @ 7.5%</t>
  </si>
  <si>
    <t>Capital Gains on Securities u/s 37A @ 12.5%</t>
  </si>
  <si>
    <t>9203</t>
  </si>
  <si>
    <t>Payment for services u/s 153(1)(b) @ 1.5%</t>
  </si>
  <si>
    <t>Receipts from Contracts u/s 153(1)(c) @10%</t>
  </si>
  <si>
    <t>Sale proceeds of goods to exporter u/s 154(3)</t>
  </si>
  <si>
    <t>Sale proceeds of goods by industrial undertaking u/s 154(3A)</t>
  </si>
  <si>
    <t>Contract payments to indirect exporter u/s 154(3B)</t>
  </si>
  <si>
    <t>Income from Property u/s 15(6)</t>
  </si>
  <si>
    <t>Brokerage / Commission u/s 233 @8%</t>
  </si>
  <si>
    <t>Lease of rights to collect tolls u/s 236A(3)</t>
  </si>
  <si>
    <t>Rent of machinery &amp; equipment u/s 236Q(2)</t>
  </si>
  <si>
    <t>64151652</t>
  </si>
  <si>
    <t>64151802</t>
  </si>
  <si>
    <t>Dividend in specie u/s 236S @ 7.5%</t>
  </si>
  <si>
    <t>Advance tax on registering or attesting transfer of immovable property u/s 236W</t>
  </si>
  <si>
    <t>64220052</t>
  </si>
  <si>
    <t>Capital Gains on Securities u/s 37A @ 5%</t>
  </si>
  <si>
    <t>Receipts from shipping business of a resident person u/s 7A</t>
  </si>
  <si>
    <t>Fee for transport services outside Pakistan under clause(3),Part-II, Second Schedule @ 1%</t>
  </si>
  <si>
    <t>Fee for advertising services by electronic and print media outside Pakistan under clause (3), Part-II, Second Schedule @ 0.75%</t>
  </si>
  <si>
    <t>Fee for other services  outside Pakistan under clause (3), Part-II, Second Schedule @ 5%</t>
  </si>
  <si>
    <t>Receipts for Contracts outside Pakistan u/c (3), Part II, 2nd Schedule @3.75%</t>
  </si>
  <si>
    <t>Yield on Bahbood certificates/Pensioners benefit account</t>
  </si>
  <si>
    <t>Income from property u/s 15(6)</t>
  </si>
  <si>
    <t>Annex-A</t>
  </si>
  <si>
    <t>Adjustable Tax Collected / Deducted</t>
  </si>
  <si>
    <t>Tax Collected / Deducted / Paid</t>
  </si>
  <si>
    <t>Payment for Goods, Services, Contracts, Rent, etc. to a Non-Resident u/s 152(2)</t>
  </si>
  <si>
    <t>Profit on Debt to a Non-Resident u/s 152(2)</t>
  </si>
  <si>
    <t>Payment for Goods to a PE of a Non-Resident u/s 152(2A)(a) / Division II, Part III, 1st Schedule</t>
  </si>
  <si>
    <t>Payment for Contracts to a PE of a Non-Resident u/s 152(2A)(c) / Division II, Part III, 1st Schedule</t>
  </si>
  <si>
    <t>Withdrawal from Pension Fund u/s 156B</t>
  </si>
  <si>
    <t>Cash Withdrawal from Bank u/s 231A</t>
  </si>
  <si>
    <t>Certain Banking Transactions u/s 231AA</t>
  </si>
  <si>
    <t>Motor Vehicle Registration Fee u/s 231B(1)</t>
  </si>
  <si>
    <t>Motor Vehicle Transfer Fee u/s 231B(2)</t>
  </si>
  <si>
    <t>Motor Vehicle Sale u/s 231B(3)</t>
  </si>
  <si>
    <t>Margin Financing, Margin Trading or Securities Lending u/s 233AA</t>
  </si>
  <si>
    <t>Goods Transport Public Vehicle Tax u/s 234</t>
  </si>
  <si>
    <t>Passenger Transport Public Vehicle Tax u/s 234</t>
  </si>
  <si>
    <t>Private Vehicle Tax u/s 234</t>
  </si>
  <si>
    <t>Electricity Bill of Domestic Consumer u/s 235A</t>
  </si>
  <si>
    <t>Telephone Bill u/s 236(1)(a)</t>
  </si>
  <si>
    <t>Cellphone Bill u/s 236(1)(a)</t>
  </si>
  <si>
    <t>Prepaid Telephone Card u/s 236(1)(b)</t>
  </si>
  <si>
    <t>Phone Unit u/s 236(1)(c)</t>
  </si>
  <si>
    <t>Internet Bill u/s 236(1)(d)</t>
  </si>
  <si>
    <t>Prepaid Internet Card u/s 236(1)(e)</t>
  </si>
  <si>
    <t>Purchase by Auction u/s 236A</t>
  </si>
  <si>
    <t>Domestic Air Ticket Charges u/s 236B</t>
  </si>
  <si>
    <t>Sale / Transfer of Immovable Property u/s 236C</t>
  </si>
  <si>
    <t>Functions / Gatherings Charges u/s 236D</t>
  </si>
  <si>
    <t>Issuance of License to Cable Opeartors u/s 236F</t>
  </si>
  <si>
    <t>Renewal of License to Cable Opeartors u/s 236F</t>
  </si>
  <si>
    <t>Issuance of License to IPTV, FM Radio, MMDS, Mobile TV, Mobile Audio, Satellite TV Channel and Landing Rights u/s 236F</t>
  </si>
  <si>
    <t>Renewal of License to IPTV, FM Radio, MMDS, Mobile TV, Mobile Audio, Satellite TV Channel and Landing Rights u/s 236F</t>
  </si>
  <si>
    <t>Screening of Foreign TV drama serial or play (other than in english) u/s 236F</t>
  </si>
  <si>
    <t>Purchase of other commodities by Distributors / Dealers / Wholesalers u/s 236G</t>
  </si>
  <si>
    <t>Purchase of Fertilizer by Distributors / Dealers / Wholesalers u/s 236G</t>
  </si>
  <si>
    <t>Purchase by Retailers u/s 236H</t>
  </si>
  <si>
    <t>Educational Institution Fee u/s 236I</t>
  </si>
  <si>
    <t>Issuance / Renewal of License to Dealers / Commission Agents / Arhatis u/s 236J</t>
  </si>
  <si>
    <t>Purchase / Transfer of Immovable Property u/s 236K</t>
  </si>
  <si>
    <t>Purchase of International Air Ticket u/s 236L</t>
  </si>
  <si>
    <t>Banking transactions otherwise than through cash u/s 236P</t>
  </si>
  <si>
    <t>Education related expenses remitted abroad u/s 236R</t>
  </si>
  <si>
    <t>Advance tax on general insurance premium u/s 236U</t>
  </si>
  <si>
    <t>Advance tax on life insurance premium u/s 236U</t>
  </si>
  <si>
    <t>Advance tax on extraction of minerals u/s 236V</t>
  </si>
  <si>
    <t>Annex-B</t>
  </si>
  <si>
    <t>Manufacturing / Trading / Profit &amp; Loss Account ( including Revenues subject to Final / Fixed Tax)</t>
  </si>
  <si>
    <t>(Separate form should be filled for each business)</t>
  </si>
  <si>
    <t>Business Name*</t>
  </si>
  <si>
    <t>Amount
Subject to Final Tax</t>
  </si>
  <si>
    <t>Revenue</t>
  </si>
  <si>
    <t>Gross Revenue (excluding Sales Tax, Federal Excise)</t>
  </si>
  <si>
    <t>Selling Expenses (Freight Outward, Brokerage, Commission, Discount, etc.)</t>
  </si>
  <si>
    <t>Cost of Sales / Services</t>
  </si>
  <si>
    <t>Cost of Sales / Services [(sum of 5 to 15)-16]</t>
  </si>
  <si>
    <t>Opening Stock</t>
  </si>
  <si>
    <t>Net Purchases (excluding Sales Tax, Federal Excise)</t>
  </si>
  <si>
    <t>Salaries / Wages</t>
  </si>
  <si>
    <t>Fuel</t>
  </si>
  <si>
    <t>Power</t>
  </si>
  <si>
    <t>Gas</t>
  </si>
  <si>
    <t>Stores / Spares</t>
  </si>
  <si>
    <t>Repair / Maintenance</t>
  </si>
  <si>
    <t>Other Direct Expenses</t>
  </si>
  <si>
    <t>Accounting Amortization</t>
  </si>
  <si>
    <t>Closing Stock</t>
  </si>
  <si>
    <t>Gross Profit / (Loss) [1-4]</t>
  </si>
  <si>
    <t>Other Revenues [Sum of 19 to 22]</t>
  </si>
  <si>
    <t>Accounting Gain on Sale of Intangibles</t>
  </si>
  <si>
    <t>Accounting Gain on Sale of Assets</t>
  </si>
  <si>
    <t>Others</t>
  </si>
  <si>
    <t>Indirect Expenses</t>
  </si>
  <si>
    <t>Rent</t>
  </si>
  <si>
    <t>Rates / Taxes / Cess</t>
  </si>
  <si>
    <t>Salaries / Wages / Perquisites / Benefits</t>
  </si>
  <si>
    <t>Traveling / Conveyance / Vehicles Running / Maintenance</t>
  </si>
  <si>
    <t>Electricity / Water / Gas</t>
  </si>
  <si>
    <t>Communication</t>
  </si>
  <si>
    <t>Stationery / Printing / Photocopies / Office Supplies</t>
  </si>
  <si>
    <t>Advertisement / Publicity / Promotion</t>
  </si>
  <si>
    <t>Insurance</t>
  </si>
  <si>
    <t>Professional Charges</t>
  </si>
  <si>
    <t>Profit on Debt (Financial Charges / Markup / Interest)</t>
  </si>
  <si>
    <t>Brokerage / Commission</t>
  </si>
  <si>
    <t>Irrecoverable Debts written off</t>
  </si>
  <si>
    <t>Obsolete Stocks / Stores / Spares / Fixed Assets written off</t>
  </si>
  <si>
    <t>Other Indirect Expenses</t>
  </si>
  <si>
    <t>Accounting (Loss) on Sale of Intangibles</t>
  </si>
  <si>
    <t>Accounting (Loss) on Sale of Assets</t>
  </si>
  <si>
    <t>Accounting Profit / (Loss) [17+18-24]</t>
  </si>
  <si>
    <t>Amount
Subject to Final Taxation</t>
  </si>
  <si>
    <t>Amount
Subject to Normal Taxation</t>
  </si>
  <si>
    <t>Income / (Loss) from Business before adjustment of Admissible Depreciation / Initial Allowance / Amortization for current / previous years</t>
  </si>
  <si>
    <t>3270</t>
  </si>
  <si>
    <t>Unadjusted (Loss) from Business for 2014</t>
  </si>
  <si>
    <t>Unadjusted (Loss) from Business for 2015</t>
  </si>
  <si>
    <t>Unadjusted (Loss) from Business for 2016</t>
  </si>
  <si>
    <t>Statement of Affairs / Balance Sheet</t>
  </si>
  <si>
    <t>Assets</t>
  </si>
  <si>
    <t>Total Assets [Sum of 54 to 59]</t>
  </si>
  <si>
    <t>Land</t>
  </si>
  <si>
    <t>Building (all types)</t>
  </si>
  <si>
    <t>Plant / Machinery / Equipment / Furniture (including fittings)</t>
  </si>
  <si>
    <t>Advances / Deposits / Prepayments/ Trade Debtors / Receivables</t>
  </si>
  <si>
    <t>Stocks / Stores / Spares</t>
  </si>
  <si>
    <t>Cash / Cash Equivalents</t>
  </si>
  <si>
    <t>Liabilities</t>
  </si>
  <si>
    <t>Total Equity / Liabilities [Sum of 61 to 63]</t>
  </si>
  <si>
    <t>Capital</t>
  </si>
  <si>
    <t>Borrowings / Debt / Loan</t>
  </si>
  <si>
    <t>Advances / Deposits / Accrued Expenses/ Trade Creditors / Payables</t>
  </si>
  <si>
    <t>Annex-C</t>
  </si>
  <si>
    <t>Inadmissible / Admissible Deductions</t>
  </si>
  <si>
    <t>Amount</t>
  </si>
  <si>
    <t>Inadmissible Deductions</t>
  </si>
  <si>
    <t>Inadmissible Deductions [Sum of 2 to 29]</t>
  </si>
  <si>
    <t>Add Backs u/s 29(2) Provision for Doubtful Debts</t>
  </si>
  <si>
    <t>`</t>
  </si>
  <si>
    <t>Add Backs Provision for Obsolete Stocks / Stores / Spares / Fixed Assets</t>
  </si>
  <si>
    <t>Add Backs Provision for Diminution in Value of Investment</t>
  </si>
  <si>
    <t>Add Backs u/s 21(a) Cess / Rate / Tax levied on Profits / Gains</t>
  </si>
  <si>
    <t>Add Backs u/s 21(b) Amount of Tax Deducted at Source</t>
  </si>
  <si>
    <t>Add Backs u/s 21(c) Payments liable to deduction of tax at source but tax not deducted / paid</t>
  </si>
  <si>
    <t>Add Backs u/s 21(d) Entertainment Expenditure above prescribed limit</t>
  </si>
  <si>
    <t>Add Backs u/s 21(e) Contributions to Unrecognized / Unapproved Funds</t>
  </si>
  <si>
    <t>Add Backs u/s 21(f) Contributions to Funds not under effective arrangement for deduction of tax at source</t>
  </si>
  <si>
    <t>Add Backs u/s 21(g) Fine / penalty for violation of any law / rule / regulation</t>
  </si>
  <si>
    <t>Add Backs u/s 21(h) Personal Expenditure</t>
  </si>
  <si>
    <t>Add Backs u/s 21(i) Provision for Reserves / Funds / Amount carried to Reserves / Funds or Capitalized</t>
  </si>
  <si>
    <t>Add Backs u/s 21(j) Profit on Debt / Brokerage / Commission / Salary / Remuneration paid by an AOP to its member</t>
  </si>
  <si>
    <t>Add Backs u/s 21(l) Expenditure under a single account head exceeding prescribed amount not paid through prescribed mode</t>
  </si>
  <si>
    <t>Add Backs u/s 21(m) Salary exceeding prescribed amount not paid through prescribed mode</t>
  </si>
  <si>
    <t>Add Backs u/s 21(n) Capital Expenditure</t>
  </si>
  <si>
    <t>Add Backs u/s 67(1) Expenditure attributable to Non-Business Income</t>
  </si>
  <si>
    <t>Add Backs u/s 34(5) Liabilities allowed Previously as deduction not Paid within three Years</t>
  </si>
  <si>
    <t>Add Backs u/s 28(1)(b) Lease Rental not admissible</t>
  </si>
  <si>
    <t>Add Backs u/s 21(o) Sales promotion, advertisement and publicity expenses of pharmaceutical manufacturers exceeding prescribed limit</t>
  </si>
  <si>
    <t>Add Backs Tax Gain on Sale of Intangibles</t>
  </si>
  <si>
    <t>Add Backs Tax Gain on Sale of Assets</t>
  </si>
  <si>
    <t>Add Backs Pre-Commencement Expenditure / Deferred Cost</t>
  </si>
  <si>
    <t>Add Backs Accounting (Loss) on Sale of Intangibles</t>
  </si>
  <si>
    <t>Add Backs Accounting (Loss) on Sale of Assets</t>
  </si>
  <si>
    <t>Add Backs Accounting Amortization</t>
  </si>
  <si>
    <t>Add Backs Accounting Depreciation</t>
  </si>
  <si>
    <t>Other Inadmissible Deductions</t>
  </si>
  <si>
    <t>Admissible Deductions</t>
  </si>
  <si>
    <t>Tax Amortization for Current Year</t>
  </si>
  <si>
    <t>Tax Depreciation / Initial Allowance for Current Year</t>
  </si>
  <si>
    <t>Pre-Commencement Expenditure / Deferred Cost</t>
  </si>
  <si>
    <t>Other Admissible Deductions</t>
  </si>
  <si>
    <t>Tax (Loss) on Sale of Intangibles</t>
  </si>
  <si>
    <t>Tax (Loss) on Sale of Assets</t>
  </si>
  <si>
    <t>Unabsorbed Tax Amortization for Previous Years</t>
  </si>
  <si>
    <t>Unabsorbed Tax Depreciation for Previous Years</t>
  </si>
  <si>
    <t>Annex-D</t>
  </si>
  <si>
    <t>Depreciation, Initial Allowance, Amortization</t>
  </si>
  <si>
    <t>WDV (BF)</t>
  </si>
  <si>
    <t>Deletion</t>
  </si>
  <si>
    <t>Addition (Used Previously in Pakistan)</t>
  </si>
  <si>
    <t>Extent of Use</t>
  </si>
  <si>
    <t>Addition (New)</t>
  </si>
  <si>
    <t>Rate</t>
  </si>
  <si>
    <t>Initial Allowance</t>
  </si>
  <si>
    <t>Depreciation</t>
  </si>
  <si>
    <t>WDV (CF)</t>
  </si>
  <si>
    <t>D</t>
  </si>
  <si>
    <t>E</t>
  </si>
  <si>
    <t>F</t>
  </si>
  <si>
    <t>G</t>
  </si>
  <si>
    <t>H</t>
  </si>
  <si>
    <t>I</t>
  </si>
  <si>
    <t>Ramp for Disabled Persons</t>
  </si>
  <si>
    <t>Plant / Machinery (not otherwise specified)</t>
  </si>
  <si>
    <t>Computer Hardware / Allied Items / Equipment used in manufacture of IT products</t>
  </si>
  <si>
    <t>Furniture (including fittings)</t>
  </si>
  <si>
    <t>Technical / Professional Books</t>
  </si>
  <si>
    <t>Below ground installations of mineral oil concerns</t>
  </si>
  <si>
    <t>Offshore Installations of mineral oil concerns</t>
  </si>
  <si>
    <t>Office Equipment</t>
  </si>
  <si>
    <t>Machinery / Equipment eligible for 1st year Allowance</t>
  </si>
  <si>
    <t>Motor Vehicle (not plying for hire)</t>
  </si>
  <si>
    <t>Motor Vehicle (plying for hire)</t>
  </si>
  <si>
    <t>Ships</t>
  </si>
  <si>
    <t>Aircrafts / Aero Engines</t>
  </si>
  <si>
    <t>100%</t>
  </si>
  <si>
    <t>Amortization</t>
  </si>
  <si>
    <t>Remaining Useful Life</t>
  </si>
  <si>
    <t>Intangible</t>
  </si>
  <si>
    <t>Expenditure providing Long Term Advantage / Benefit</t>
  </si>
  <si>
    <t>Pre-Commencement Expenditure</t>
  </si>
  <si>
    <t/>
  </si>
  <si>
    <t>Tax Collectible / Deductible</t>
  </si>
  <si>
    <t>Attributable Taxable Income</t>
  </si>
  <si>
    <t>Tax on Attributable Taxable Income</t>
  </si>
  <si>
    <t>Minimum Tax Chargeable</t>
  </si>
  <si>
    <t>Minimum Tax Chargeable [Col.E Sum of 2 to 6]</t>
  </si>
  <si>
    <t>Payment for Services u/s 153(1)(b) @1%</t>
  </si>
  <si>
    <t>Payment for Services u/s 153(1)(b) @2%</t>
  </si>
  <si>
    <t>Payment for Services u/s 153(1)(b) @10%</t>
  </si>
  <si>
    <t>Payment for Services u/s 153(1)(b) @15%</t>
  </si>
  <si>
    <t>Final Tax Chargeable</t>
  </si>
  <si>
    <t>Difference (Option Valid if &lt;=0)</t>
  </si>
  <si>
    <t>mport u/s 148 @1%</t>
  </si>
  <si>
    <t>Export Proceeds u/s 154(1) @1%</t>
  </si>
  <si>
    <t>Foreign Indenting Commission u/s 154(2)</t>
  </si>
  <si>
    <t>Sale Proceeds of goods to exporter u/s 154(3)</t>
  </si>
  <si>
    <t>Sale Proceeds of of goods by industrial undertaking u/s 154(3A)</t>
  </si>
  <si>
    <t>Contract Payments to indirect exporter u/s 154(3B)</t>
  </si>
  <si>
    <t>Export Proceeds u/s 154(3C)</t>
  </si>
  <si>
    <t>Commission / Discount on petroleum products u/s 156A @12%</t>
  </si>
  <si>
    <t>Personal Expenses</t>
  </si>
  <si>
    <t>Personal Expenses [Sum of 2 to 16 minus 17]</t>
  </si>
  <si>
    <t>Rates / Taxes / Charge / Cess</t>
  </si>
  <si>
    <t>Vehicle Running / Maintenence</t>
  </si>
  <si>
    <t>Travelling</t>
  </si>
  <si>
    <t>Electricity</t>
  </si>
  <si>
    <t>Water</t>
  </si>
  <si>
    <t>Telephone</t>
  </si>
  <si>
    <t>Asset Insurance / Security</t>
  </si>
  <si>
    <t>Medical</t>
  </si>
  <si>
    <t>Educational</t>
  </si>
  <si>
    <t>Club</t>
  </si>
  <si>
    <t>Functions / Gatherings</t>
  </si>
  <si>
    <t>Donation, Zakat, Annuity, Profit on Debt, Life Insurance Premium, etc.</t>
  </si>
  <si>
    <t>Other Personal / Household Expenses</t>
  </si>
  <si>
    <t>Contribution in Expenses by Family Members [Sum of 18 to 21]</t>
  </si>
  <si>
    <t>CNIC No.</t>
  </si>
  <si>
    <t>WEALTH STATEMENT UNDER SECTION 116 OF THE INCOME TAX ORDINANCE, 2001</t>
  </si>
  <si>
    <t>1/4</t>
  </si>
  <si>
    <t>Residence Address*</t>
  </si>
  <si>
    <t>Business Address*</t>
  </si>
  <si>
    <t>Agricultural Property</t>
  </si>
  <si>
    <t>Agricultural Property [Sum of 1 i to 1 x]</t>
  </si>
  <si>
    <t>Mauza / Village / Chak No.</t>
  </si>
  <si>
    <t>Tehsil</t>
  </si>
  <si>
    <t>District</t>
  </si>
  <si>
    <t>Area
(Acre)</t>
  </si>
  <si>
    <t>Share %</t>
  </si>
  <si>
    <t>Value at Cost</t>
  </si>
  <si>
    <t>i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</si>
  <si>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</si>
  <si>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</si>
  <si>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</si>
  <si>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</si>
  <si>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</si>
  <si>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</si>
  <si>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</si>
  <si>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</si>
  <si>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</si>
  <si>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Residential, Commercial, Industrial Property</t>
  </si>
  <si>
    <t>Commercial, Industrial, Residential Property (Non-Business) [Sum of 2 i to 2 x]</t>
  </si>
  <si>
    <t>Unit No. / Complex / Street / Block / Sector</t>
  </si>
  <si>
    <t>Area / Locality / Road</t>
  </si>
  <si>
    <t>City</t>
  </si>
  <si>
    <t>Area
(Marla / sq. yd.)</t>
  </si>
  <si>
    <t>Business Capital</t>
  </si>
  <si>
    <t>Enter name, share percentage &amp; capital amount in each AOP</t>
  </si>
  <si>
    <t>Enter consolidated capital amount of all Sole Proprietorships</t>
  </si>
  <si>
    <t>Equipment</t>
  </si>
  <si>
    <t>Equipment, etc. (Non-Business) [Sum of 4 i to 4 iv]</t>
  </si>
  <si>
    <t>Signatures:</t>
  </si>
  <si>
    <t>2/4</t>
  </si>
  <si>
    <t>Animal</t>
  </si>
  <si>
    <t>Animal (Non-Business) [Sum of 5 i to 5 iv]</t>
  </si>
  <si>
    <t>Livestock</t>
  </si>
  <si>
    <t>Pet</t>
  </si>
  <si>
    <t>Unspecified</t>
  </si>
  <si>
    <t>Investment</t>
  </si>
  <si>
    <t>Investment (Non-Business) [Sum of 6 i to 6 xiii]</t>
  </si>
  <si>
    <t>Account / Instrument No.</t>
  </si>
  <si>
    <t>Institution Name / Individual CNIC</t>
  </si>
  <si>
    <t>Account</t>
  </si>
  <si>
    <t>Current</t>
  </si>
  <si>
    <t>Fixed Deposit</t>
  </si>
  <si>
    <t>Profit / Loss Sharing</t>
  </si>
  <si>
    <t>Saving</t>
  </si>
  <si>
    <t>Annuity</t>
  </si>
  <si>
    <t>Bond</t>
  </si>
  <si>
    <t>Certificate</t>
  </si>
  <si>
    <t>Debenture</t>
  </si>
  <si>
    <t>Deposit</t>
  </si>
  <si>
    <t>Term Deposit</t>
  </si>
  <si>
    <t>Fund</t>
  </si>
  <si>
    <t>Instrument</t>
  </si>
  <si>
    <t>Insurance Policy</t>
  </si>
  <si>
    <t>Security</t>
  </si>
  <si>
    <t>xi</t>
  </si>
  <si>
    <t>Stock / Share</t>
  </si>
  <si>
    <t>xii</t>
  </si>
  <si>
    <t>Unit</t>
  </si>
  <si>
    <t>xiii</t>
  </si>
  <si>
    <t>Debt (Non-Business) [Sum of 7 i to 7 vii]</t>
  </si>
  <si>
    <t>No.</t>
  </si>
  <si>
    <t>Advance</t>
  </si>
  <si>
    <t>Debt</t>
  </si>
  <si>
    <t>Prepayment</t>
  </si>
  <si>
    <t>Receivable</t>
  </si>
  <si>
    <t>Motor Vehicle</t>
  </si>
  <si>
    <t>Motor Vehicle (Non-Business) [Sum of 8 i to 8 viii]</t>
  </si>
  <si>
    <t>E&amp;TD Registration No.</t>
  </si>
  <si>
    <t>Maker</t>
  </si>
  <si>
    <t>Capacity</t>
  </si>
  <si>
    <t>3/4</t>
  </si>
  <si>
    <t>Precious Posession</t>
  </si>
  <si>
    <t>Precious Possession [Sum of 9 i to 9 iii]</t>
  </si>
  <si>
    <t>Antique / Artifact</t>
  </si>
  <si>
    <t>Jewelry / Ornament / Metal / Stone</t>
  </si>
  <si>
    <t>Others (Specify)</t>
  </si>
  <si>
    <t>Household Effect</t>
  </si>
  <si>
    <t>Household Effect [Sum of 10 i to 10 iv]</t>
  </si>
  <si>
    <t>Personal Item</t>
  </si>
  <si>
    <t>Personal Item [Sum of 11 i to 11 iv] *</t>
  </si>
  <si>
    <t>Cash</t>
  </si>
  <si>
    <t>Cash (Non-business) [Sum of 12 i to 12 x]</t>
  </si>
  <si>
    <t>Notes &amp; Coins</t>
  </si>
  <si>
    <t>Any Other Asset</t>
  </si>
  <si>
    <t>Any Other Asset [Sum of 13 i to 13 iv]</t>
  </si>
  <si>
    <t>Assets in Others' Name</t>
  </si>
  <si>
    <t>Assets in Others' Name [Sum of 14 i to 14 iv]</t>
  </si>
  <si>
    <t>Total Assets inside Pakistan [Sum of 1 to 14]</t>
  </si>
  <si>
    <t>Assets outside Pakistan</t>
  </si>
  <si>
    <t>*Assets held outside Pakistan [Sum of 16 (i) to 16 (iv)]</t>
  </si>
  <si>
    <t>Total Assets [15+16]</t>
  </si>
  <si>
    <t>* Serial # 16 has been separated from Any Other Assets at Serial # 13 for clarity.</t>
  </si>
  <si>
    <t>4/4</t>
  </si>
  <si>
    <t>Loan</t>
  </si>
  <si>
    <t>Credit (Non-Business) [Sum of 18 (i) to 18 (viii)]</t>
  </si>
  <si>
    <t>Creditor's NTN / CNIC</t>
  </si>
  <si>
    <t>Creditor's Name</t>
  </si>
  <si>
    <t>Borrowing</t>
  </si>
  <si>
    <t>Credit</t>
  </si>
  <si>
    <t>Mortgage</t>
  </si>
  <si>
    <t>Overdraft</t>
  </si>
  <si>
    <t>Payable</t>
  </si>
  <si>
    <t xml:space="preserve">Total Liabilities </t>
  </si>
  <si>
    <t>Reconciliation of Net Assets</t>
  </si>
  <si>
    <t>Net Assets Current Year [17-19]</t>
  </si>
  <si>
    <t>Net Assets Previous Year</t>
  </si>
  <si>
    <t>Increase / Decrease in Assets [20-21]</t>
  </si>
  <si>
    <t>Inflows [Sum of 23 (i) to 23(x)]</t>
  </si>
  <si>
    <t>Income declared as per Return for the year subject to normal tax</t>
  </si>
  <si>
    <t>Income declared as per Return for the year exempt from tax</t>
  </si>
  <si>
    <t>Income Attributable to Receipts, etc. Declared as per Return for the year subject to Final / Fixed Tax</t>
  </si>
  <si>
    <t>Adjustments in Income Declared as per Return for the year</t>
  </si>
  <si>
    <t>Foreign Remittance</t>
  </si>
  <si>
    <t>Inheritance</t>
  </si>
  <si>
    <t>Gift</t>
  </si>
  <si>
    <t>Gain on Disposal of Assets, excluding Capital Gain on Immovable Property</t>
  </si>
  <si>
    <t>Personal Expenses [Transfer from Sr.1 Annex-F]</t>
  </si>
  <si>
    <t>Outflows [Sum of 25 (i) to 25 (iii)]</t>
  </si>
  <si>
    <t>Loss on Disposal of Assets</t>
  </si>
  <si>
    <t>Unreconciled Amount [23-24-25]</t>
  </si>
  <si>
    <t>Disposed Assets</t>
  </si>
  <si>
    <t>Assets Transferred / Sold / Gifted / Donated during the year [Sum of 27 (i) to 27 (ii)]</t>
  </si>
  <si>
    <t>Income/(loss) from property</t>
  </si>
  <si>
    <t>2000</t>
  </si>
  <si>
    <t>Rent received or receivable</t>
  </si>
  <si>
    <t>1/10th of amount not adjustable against rent</t>
  </si>
  <si>
    <t>Forfeited deposit under a contract for sale of property</t>
  </si>
  <si>
    <t>Annuity/pension</t>
  </si>
  <si>
    <t>Educational expenses u/s 60D</t>
  </si>
  <si>
    <t>Unadjusted (Loss) from Business for 2017</t>
  </si>
  <si>
    <t>Deductible Allowance for Profit on Debt u/s 60C</t>
  </si>
  <si>
    <t>Capital Gains on Securities u/s 37A @ 10%</t>
  </si>
  <si>
    <t>Dividend u/s 150 @ 15%</t>
  </si>
  <si>
    <t>Dividend in specie u/s 236S @ 15%</t>
  </si>
  <si>
    <t>Import u/s 148 @ 1.75%</t>
  </si>
  <si>
    <t>Payment for Goods u/s 153(1)(a) @ 2.5%</t>
  </si>
  <si>
    <t>Purchase of Locally Produced Edible Oil/Vegitable Ghee u/s 148A @2%</t>
  </si>
  <si>
    <t>Payment for Goods u/s 153(1)(a) @2.5%</t>
  </si>
  <si>
    <t>Motor Vehicle Leasing u/s 231B(1A) @4%</t>
  </si>
  <si>
    <t>Advance tax on tobacco u/s 236X</t>
  </si>
  <si>
    <t>Import of Plastic Raw Material u/s 148 @ 1.75%</t>
  </si>
  <si>
    <t>FOR INDIVIDUAL  DERIVING INCOME UNDER THE HEAD BUSINESS &amp; ANY OTHER HEAD EXCEPT SALARY</t>
  </si>
  <si>
    <t>Income/(loss) from property (2+3+4)</t>
  </si>
  <si>
    <t>Import u/s 148 @ 2.75%</t>
  </si>
  <si>
    <t>Import u/s 148 @ 4.125%</t>
  </si>
  <si>
    <r>
      <t>Admissible Deductions</t>
    </r>
    <r>
      <rPr>
        <b/>
        <sz val="12"/>
        <color theme="1"/>
        <rFont val="Arial"/>
        <family val="2"/>
        <charset val="1"/>
      </rPr>
      <t xml:space="preserve"> [Sum of 31 to 40]</t>
    </r>
  </si>
  <si>
    <t>Net Revenue (excluding Sales Tax, Federal Excise, Brokerage, Commission, Discount, Freight Outward) [2-3]</t>
  </si>
  <si>
    <r>
      <t>Management, Administrative, Selling &amp; Financial Expense</t>
    </r>
    <r>
      <rPr>
        <b/>
        <sz val="12"/>
        <color theme="1"/>
        <rFont val="Arial"/>
        <family val="2"/>
        <charset val="1"/>
      </rPr>
      <t>s [Sum of 25 to 44]</t>
    </r>
  </si>
  <si>
    <r>
      <t xml:space="preserve">Form
</t>
    </r>
    <r>
      <rPr>
        <i/>
        <sz val="12"/>
        <rFont val="Arial"/>
        <family val="2"/>
        <charset val="1"/>
      </rPr>
      <t>(Irrigated / Unirrigated / Uncultivable)</t>
    </r>
  </si>
  <si>
    <t>Form
(House, Flat, Shop, Plaza, Factory, Workshop, etc.)</t>
  </si>
  <si>
    <r>
      <t xml:space="preserve">Form
</t>
    </r>
    <r>
      <rPr>
        <i/>
        <sz val="12"/>
        <rFont val="Arial"/>
        <family val="2"/>
        <charset val="1"/>
      </rPr>
      <t>(Car,Jeep,Motor Cycle,Scooter,Van)</t>
    </r>
  </si>
  <si>
    <t>Return on investment in sukuks u/s 5AA</t>
  </si>
  <si>
    <t>Payment for foreign produced commercials to a non-resident u/s 152A</t>
  </si>
  <si>
    <t>Unadjusted (Loss) from Business for 2018</t>
  </si>
  <si>
    <t>Taxable Income [7-8]*</t>
  </si>
  <si>
    <t>Income / (Loss) from Other Sources [Sum of 8 to 16] - [Sum of 17 to 19]</t>
  </si>
  <si>
    <t>Import u/s 148 @4%</t>
  </si>
  <si>
    <t>Import of Mobile u/s 148</t>
  </si>
  <si>
    <t>Directorship Fee u/s 149(3) @20%</t>
  </si>
  <si>
    <t>Advance tax on reimittance through credit, debit, prepaid cards u/s 236Y</t>
  </si>
  <si>
    <t xml:space="preserve">Payment for transport services to a PE of a non-resident u/s 152(2A)(b) @ 2% </t>
  </si>
  <si>
    <t xml:space="preserve">Payment for other services to a PE of a non-resident u/s 152(2A)(b) @ 10% </t>
  </si>
  <si>
    <t>Sale of certain petroleum products u/s 236HA @ 0.5%</t>
  </si>
  <si>
    <t>Tax Paid [Sr. 18 + 19 + 25 + Sr.1 Annex-A]</t>
  </si>
  <si>
    <t>Yield on Behbood Certificates / Pensioner''s Benefit Account/Shuhada Family Welfare Account</t>
  </si>
  <si>
    <t>Final / Fixed / Minimum / Average / Relevant / Reduced Income Tax [Sum of 52 to 145]</t>
  </si>
  <si>
    <t>64220057</t>
  </si>
  <si>
    <t>Adjustable Tax [Sum of 2 to 61]</t>
  </si>
  <si>
    <t>Deductible Allowances [9+10+11]</t>
  </si>
  <si>
    <t>Refundable Income Tax [13-17 if &lt;0]</t>
  </si>
  <si>
    <t>Demanded Income Tax [13-17 if &gt;0]</t>
  </si>
  <si>
    <t>Refund Adjustment of Other Year(s) against Demand of this Year [=20]</t>
  </si>
  <si>
    <t>Final / Fixed / Minimum / Average / Relevant / Reduced Income Tax [Sum of 29 to 57]</t>
  </si>
  <si>
    <t>Attributable income from controlled foreign company u/s 109A @15%</t>
  </si>
  <si>
    <t>Individual Paper Return for Tax Year 2020</t>
  </si>
  <si>
    <t>as Self / Representative (as defined in section 172 of the Income Tax Ordinance, 2001) of Taxpayer named above, do  hereby  solemnly  declare  that  to  the best of my knowledge &amp; belief the information given in this statement of the assets &amp; liabilities of myself, my spouse(s), minor children &amp; other dependents as on 30.06.2020 &amp; of my personal expenditure for the year ended 30.06.2020 are correct &amp; complete in accordance with the provisions of the Income Tax Ordinance, 2001, Income Tax Rules, 2002.</t>
  </si>
  <si>
    <t>Import u/s 148 @ 4%</t>
  </si>
  <si>
    <t>Tax with held u/s 151 (if amount u/s 7B exceeds  36 million)</t>
  </si>
  <si>
    <t>Payment of Royalty to resident person u/s 153B @ 15%</t>
  </si>
  <si>
    <t>Purchase by others from Retailers u/s 236H</t>
  </si>
  <si>
    <t>Unadjusted (Loss) from Business for 2019</t>
  </si>
  <si>
    <t>Add Backs u/s 21(ca) commission in excess of 0.2% of grass amount of supplies to a person not appearing in ATL in third schedule to Sales Tax Act, 1990.</t>
  </si>
  <si>
    <t>Import of ships by ship breakers u/s 148(8A) @ 4.5%</t>
  </si>
  <si>
    <t>Payment for contracts for consruction, assembly of instalation to a non-resident u/s 152(1A)</t>
  </si>
  <si>
    <t>Payment for transport services to a PE of a non-resident u/s 152(2A)(b)</t>
  </si>
  <si>
    <t>Payment for services contracts to a non-resident u/s 152(1A)(b)</t>
  </si>
  <si>
    <t>Fee for Advertisement Services to a non-resident u/s 152(1A)©</t>
  </si>
  <si>
    <t>Insurance/re-instruance premium to a non-resident u/s 152(1AA)</t>
  </si>
  <si>
    <t>Payment for other services for PE of a non-resident u/s 152(2A)(b)</t>
  </si>
  <si>
    <t>Payment for goods u/s 153(1a) @ 2.5%</t>
  </si>
  <si>
    <t>Payment for goods u/s 153(1a) @ 4.5%</t>
  </si>
  <si>
    <t>Payment for Services u/s 153(1)(b) @ 1.5%</t>
  </si>
  <si>
    <t>Payment for goods u/s 153(1a) @ 0.25%</t>
  </si>
  <si>
    <t>Payment for specified for Services u/s 153(1)(b) @ 3%</t>
  </si>
  <si>
    <t>Deduction of Tax from yarn u/s 153(1)(a)</t>
  </si>
  <si>
    <t>Deduction of Tax from yarn u/s 153(1)(b)</t>
  </si>
  <si>
    <t>Brokerage / Commission u/s 233 @5%</t>
  </si>
  <si>
    <t>Number of imported mobile phones u/s 148 upto 30$ @ Rs.70</t>
  </si>
  <si>
    <t>Number of imported mobile phones u/s 148 exceeding 30$ upto 100$ @ Rs.100</t>
  </si>
  <si>
    <t>Number of imported mobile phones u/s 148 exceeding 100$ upto 200$ @ Rs.930</t>
  </si>
  <si>
    <t>Number of imported mobile phones u/s 148 exceeding 200$ upto 350$ @ Rs.970</t>
  </si>
  <si>
    <t>Number of imported mobile phones u/s 148 exceeding 350$ upto 500$ @ Rs.3000</t>
  </si>
  <si>
    <t>Number of imported mobile phones u/s 148 exceeding 500$ @ Rs.50200</t>
  </si>
  <si>
    <t xml:space="preserve">Fee for Goods Transport Contractor u/c (43E), Part IV Second Schedule </t>
  </si>
  <si>
    <t>Fee for Carriage Services by Oil Tanker u/c (43D), Part IV Second Scheule</t>
  </si>
  <si>
    <t>Tax Chargeable [Col.C 14-15+25]</t>
  </si>
  <si>
    <t>Capital Gains on Immovable Property u/s 37(1A)</t>
  </si>
  <si>
    <t>Profit on Debt (if amount u/s 7B exceeds Rs. 36 million)</t>
  </si>
  <si>
    <t>Foreign Bussiness Income/Loss</t>
  </si>
  <si>
    <t>Foreign Property Income/Loss</t>
  </si>
  <si>
    <t>Foreign Capital Gain Income/Loss</t>
  </si>
  <si>
    <t>Foreign Other Sources Income/Loss</t>
  </si>
  <si>
    <t>Difference of Minimum Tax Chargeable u/s  148/ 153</t>
  </si>
  <si>
    <t>Adjustment of Minimum Tax Paid u/s 113 in earlier Year(s) [&lt;= (35-36+37)]</t>
  </si>
  <si>
    <t>Turnover / Tax Chargeable u/s 113 @0.3%</t>
  </si>
  <si>
    <t>Turnover / Tax Chargeable u/s 113 @0.75%</t>
  </si>
  <si>
    <t>Turnover / Tax Chargeable u/s 113 @1.5%</t>
  </si>
  <si>
    <t>Turnover / Minimum Tax Chargeable u/s 113 in case traders having turnover upto Rs. 100 million @0.5%</t>
  </si>
  <si>
    <t>Deductible Allowances [29+30+31+32]</t>
  </si>
  <si>
    <t>Taxable Income [27-28]*</t>
  </si>
  <si>
    <t>Tax Paid [ as per 46 + 47 + 53 + Annex'A' ]</t>
  </si>
  <si>
    <t>Refundable Income Tax [34-45 if &lt;0]</t>
  </si>
  <si>
    <t>Demanded Income Tax [34-45 if &gt;0]</t>
  </si>
  <si>
    <t>Refund Adjustment of Other Year(s) against Demand of this Year [= 49]</t>
  </si>
  <si>
    <t>Fee for offshore digital servies to a non-resident u/s 152(1C)</t>
  </si>
  <si>
    <t>Deduction of Tax from Yarn Traders u/s 153(1)(a)</t>
  </si>
  <si>
    <t>Deduction of Tax from Yarn Traders u/s 153(1)(b)</t>
  </si>
  <si>
    <t>Fee for Carriage Services by Oil Tanker/Goods Transport Contractor u/c (43D) and (43E), Part IV, 2nd Schedule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</si>
</sst>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_-* #,##0.00_-;\-* #,##0.00_-;_-* \-??_-;_-@_-"/>
    <numFmt numFmtId="165" formatCode="_(* #,##0.00_);_(* \(#,##0.00\);_(* \-??_);_(@_)"/>
    <numFmt numFmtId="166" formatCode="00000000"/>
    <numFmt numFmtId="167" formatCode="_(* #,##0_);_(* \(#,##0\);_(* \-??_);_(@_)"/>
    <numFmt numFmtId="168" formatCode="d\-mmm\-yyyy;@"/>
  </numFmts>
  <fonts count="24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  <charset val="1"/>
    </font>
    <font>
      <strike/>
      <sz val="10"/>
      <name val="Arial"/>
      <family val="2"/>
      <charset val="1"/>
    </font>
    <font>
      <b/>
      <sz val="12"/>
      <color indexed="8"/>
      <name val="Arial"/>
      <family val="2"/>
      <charset val="1"/>
    </font>
    <font>
      <sz val="12"/>
      <name val="Arial"/>
      <family val="2"/>
      <charset val="1"/>
    </font>
    <font>
      <b/>
      <sz val="10"/>
      <name val="Arial"/>
      <family val="2"/>
      <charset val="1"/>
    </font>
    <font>
      <b/>
      <sz val="12"/>
      <name val="Arial"/>
      <family val="2"/>
      <charset val="1"/>
    </font>
    <font>
      <b/>
      <sz val="10"/>
      <color indexed="55"/>
      <name val="Arial"/>
      <family val="2"/>
      <charset val="1"/>
    </font>
    <font>
      <sz val="10"/>
      <color indexed="55"/>
      <name val="Arial"/>
      <family val="2"/>
      <charset val="1"/>
    </font>
    <font>
      <sz val="8"/>
      <name val="Arial"/>
      <family val="2"/>
    </font>
    <font>
      <sz val="10"/>
      <name val="Arial"/>
      <family val="2"/>
    </font>
    <font>
      <sz val="12"/>
      <name val="Arial"/>
      <family val="2"/>
    </font>
    <font>
      <b/>
      <i/>
      <sz val="10"/>
      <name val="Arial"/>
      <family val="2"/>
      <charset val="1"/>
    </font>
    <font>
      <sz val="10"/>
      <color rgb="FFFF0000"/>
      <name val="Arial"/>
      <family val="2"/>
      <charset val="1"/>
    </font>
    <font>
      <sz val="12"/>
      <color rgb="FFFF0000"/>
      <name val="Arial"/>
      <family val="2"/>
      <charset val="1"/>
    </font>
    <font>
      <b/>
      <sz val="12"/>
      <name val="Arial"/>
      <family val="2"/>
    </font>
    <font>
      <b/>
      <sz val="12"/>
      <color theme="1"/>
      <name val="Arial"/>
      <family val="2"/>
      <charset val="1"/>
    </font>
    <font>
      <i/>
      <sz val="12"/>
      <name val="Arial"/>
      <family val="2"/>
      <charset val="1"/>
    </font>
    <font>
      <b/>
      <i/>
      <sz val="12"/>
      <name val="Arial"/>
      <family val="2"/>
      <charset val="1"/>
    </font>
    <font>
      <b/>
      <sz val="13"/>
      <name val="Arial"/>
      <family val="2"/>
    </font>
    <font>
      <b/>
      <sz val="13"/>
      <name val="Arial"/>
      <family val="2"/>
      <charset val="1"/>
    </font>
    <font>
      <sz val="14"/>
      <name val="Arial"/>
      <family val="2"/>
    </font>
    <font>
      <b/>
      <sz val="14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indexed="43"/>
        <bgColor indexed="26"/>
      </patternFill>
    </fill>
    <fill>
      <patternFill patternType="solid">
        <fgColor theme="0"/>
        <bgColor indexed="26"/>
      </patternFill>
    </fill>
    <fill>
      <patternFill patternType="solid">
        <fgColor theme="0"/>
        <bgColor indexed="60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26"/>
      </patternFill>
    </fill>
    <fill>
      <patternFill patternType="solid">
        <fgColor rgb="FFFFFF99"/>
        <bgColor indexed="64"/>
      </patternFill>
    </fill>
  </fills>
  <borders count="3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indexed="64"/>
      </left>
      <right/>
      <top style="thin">
        <color indexed="64"/>
      </top>
      <bottom style="thin">
        <color indexed="8"/>
      </bottom>
      <diagonal/>
    </border>
    <border>
      <left style="thin">
        <color indexed="8"/>
      </left>
      <right/>
      <top style="thin">
        <color indexed="64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thin">
        <color theme="1"/>
      </left>
      <right/>
      <top style="thin">
        <color indexed="8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indexed="8"/>
      </bottom>
      <diagonal/>
    </border>
    <border>
      <left style="thin">
        <color theme="1"/>
      </left>
      <right style="thin">
        <color theme="1"/>
      </right>
      <top/>
      <bottom/>
      <diagonal/>
    </border>
    <border>
      <left style="thin">
        <color indexed="8"/>
      </left>
      <right/>
      <top/>
      <bottom/>
      <diagonal/>
    </border>
  </borders>
  <cellStyleXfs count="15">
    <xf numFmtId="0" fontId="0" fillId="0" borderId="0"/>
    <xf numFmtId="165" fontId="11" fillId="0" borderId="0" applyFill="0" applyBorder="0" applyAlignment="0" applyProtection="0"/>
    <xf numFmtId="164" fontId="11" fillId="0" borderId="0" applyFill="0" applyBorder="0" applyAlignment="0" applyProtection="0"/>
    <xf numFmtId="164" fontId="11" fillId="0" borderId="0" applyFill="0" applyBorder="0" applyAlignment="0" applyProtection="0"/>
    <xf numFmtId="164" fontId="11" fillId="0" borderId="0" applyFill="0" applyBorder="0" applyAlignment="0" applyProtection="0"/>
    <xf numFmtId="165" fontId="11" fillId="0" borderId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1" applyFill="0" applyAlignment="0" applyProtection="0"/>
    <xf numFmtId="0" fontId="1" fillId="0" borderId="0"/>
  </cellStyleXfs>
  <cellXfs count="632">
    <xf numFmtId="0" fontId="0" fillId="0" borderId="0" xfId="0"/>
    <xf numFmtId="0" fontId="2" fillId="2" borderId="0" xfId="6" applyFont="1" applyFill="1" applyBorder="1" applyAlignment="1" applyProtection="1"/>
    <xf numFmtId="0" fontId="2" fillId="2" borderId="0" xfId="6" applyFont="1" applyFill="1" applyBorder="1" applyAlignment="1" applyProtection="1">
      <alignment horizontal="center"/>
    </xf>
    <xf numFmtId="0" fontId="2" fillId="2" borderId="0" xfId="6" applyNumberFormat="1" applyFont="1" applyFill="1" applyBorder="1" applyAlignment="1" applyProtection="1"/>
    <xf numFmtId="0" fontId="6" fillId="2" borderId="0" xfId="6" applyFont="1" applyFill="1" applyBorder="1" applyAlignment="1" applyProtection="1"/>
    <xf numFmtId="0" fontId="6" fillId="2" borderId="0" xfId="6" applyFont="1" applyFill="1" applyAlignment="1" applyProtection="1">
      <alignment horizontal="center"/>
    </xf>
    <xf numFmtId="3" fontId="2" fillId="2" borderId="0" xfId="6" applyNumberFormat="1" applyFont="1" applyFill="1" applyBorder="1" applyAlignment="1" applyProtection="1"/>
    <xf numFmtId="3" fontId="6" fillId="2" borderId="0" xfId="6" applyNumberFormat="1" applyFont="1" applyFill="1" applyBorder="1" applyAlignment="1" applyProtection="1">
      <alignment horizontal="center"/>
    </xf>
    <xf numFmtId="0" fontId="2" fillId="0" borderId="0" xfId="6" applyFont="1" applyAlignment="1" applyProtection="1"/>
    <xf numFmtId="0" fontId="2" fillId="2" borderId="0" xfId="6" applyFont="1" applyFill="1" applyBorder="1" applyAlignment="1" applyProtection="1">
      <alignment wrapText="1"/>
    </xf>
    <xf numFmtId="0" fontId="2" fillId="0" borderId="0" xfId="6" applyFont="1" applyBorder="1" applyAlignment="1" applyProtection="1"/>
    <xf numFmtId="0" fontId="2" fillId="0" borderId="0" xfId="6" applyFont="1" applyFill="1" applyBorder="1" applyAlignment="1" applyProtection="1"/>
    <xf numFmtId="0" fontId="2" fillId="0" borderId="0" xfId="6" applyFont="1" applyFill="1" applyBorder="1" applyAlignment="1" applyProtection="1">
      <alignment horizontal="left"/>
    </xf>
    <xf numFmtId="0" fontId="2" fillId="5" borderId="0" xfId="6" applyFont="1" applyFill="1" applyBorder="1" applyAlignment="1" applyProtection="1">
      <alignment horizontal="left"/>
    </xf>
    <xf numFmtId="49" fontId="6" fillId="2" borderId="0" xfId="6" applyNumberFormat="1" applyFont="1" applyFill="1" applyBorder="1" applyAlignment="1" applyProtection="1">
      <alignment horizontal="center"/>
    </xf>
    <xf numFmtId="3" fontId="2" fillId="2" borderId="0" xfId="6" applyNumberFormat="1" applyFont="1" applyFill="1" applyBorder="1" applyAlignment="1" applyProtection="1">
      <alignment horizontal="right"/>
    </xf>
    <xf numFmtId="0" fontId="11" fillId="2" borderId="0" xfId="6" applyNumberFormat="1" applyFont="1" applyFill="1" applyBorder="1" applyAlignment="1" applyProtection="1"/>
    <xf numFmtId="167" fontId="9" fillId="2" borderId="0" xfId="6" applyNumberFormat="1" applyFont="1" applyFill="1" applyBorder="1" applyAlignment="1" applyProtection="1"/>
    <xf numFmtId="0" fontId="2" fillId="2" borderId="0" xfId="6" applyFont="1" applyFill="1" applyBorder="1" applyAlignment="1" applyProtection="1">
      <alignment horizontal="left"/>
    </xf>
    <xf numFmtId="3" fontId="2" fillId="2" borderId="0" xfId="6" applyNumberFormat="1" applyFont="1" applyFill="1" applyBorder="1" applyAlignment="1" applyProtection="1">
      <alignment horizontal="center"/>
    </xf>
    <xf numFmtId="0" fontId="6" fillId="2" borderId="0" xfId="6" applyNumberFormat="1" applyFont="1" applyFill="1" applyBorder="1" applyAlignment="1" applyProtection="1">
      <alignment horizontal="center"/>
    </xf>
    <xf numFmtId="0" fontId="6" fillId="2" borderId="0" xfId="6" applyFont="1" applyFill="1" applyBorder="1" applyAlignment="1" applyProtection="1">
      <alignment horizontal="center"/>
    </xf>
    <xf numFmtId="0" fontId="2" fillId="2" borderId="0" xfId="6" applyNumberFormat="1" applyFont="1" applyFill="1" applyBorder="1" applyAlignment="1" applyProtection="1">
      <alignment horizontal="left"/>
    </xf>
    <xf numFmtId="0" fontId="2" fillId="2" borderId="0" xfId="6" applyFont="1" applyFill="1" applyAlignment="1" applyProtection="1">
      <alignment horizontal="center" wrapText="1"/>
    </xf>
    <xf numFmtId="0" fontId="8" fillId="2" borderId="0" xfId="6" applyFont="1" applyFill="1" applyAlignment="1" applyProtection="1">
      <alignment horizontal="center"/>
    </xf>
    <xf numFmtId="1" fontId="2" fillId="2" borderId="0" xfId="6" applyNumberFormat="1" applyFont="1" applyFill="1" applyBorder="1" applyAlignment="1" applyProtection="1"/>
    <xf numFmtId="0" fontId="2" fillId="7" borderId="0" xfId="6" applyNumberFormat="1" applyFont="1" applyFill="1" applyBorder="1" applyAlignment="1" applyProtection="1"/>
    <xf numFmtId="0" fontId="2" fillId="0" borderId="0" xfId="6" applyNumberFormat="1" applyFont="1" applyFill="1" applyBorder="1" applyAlignment="1" applyProtection="1"/>
    <xf numFmtId="3" fontId="2" fillId="0" borderId="0" xfId="6" applyNumberFormat="1" applyFont="1" applyFill="1" applyBorder="1" applyAlignment="1" applyProtection="1">
      <alignment horizontal="center"/>
    </xf>
    <xf numFmtId="0" fontId="2" fillId="0" borderId="0" xfId="7"/>
    <xf numFmtId="0" fontId="2" fillId="6" borderId="0" xfId="6" applyNumberFormat="1" applyFont="1" applyFill="1" applyBorder="1" applyAlignment="1" applyProtection="1">
      <alignment horizontal="center" wrapText="1"/>
    </xf>
    <xf numFmtId="167" fontId="2" fillId="4" borderId="0" xfId="1" applyNumberFormat="1" applyFont="1" applyFill="1" applyBorder="1" applyAlignment="1" applyProtection="1">
      <alignment horizontal="right"/>
      <protection locked="0"/>
    </xf>
    <xf numFmtId="0" fontId="2" fillId="2" borderId="0" xfId="9" applyFont="1" applyFill="1" applyAlignment="1" applyProtection="1"/>
    <xf numFmtId="0" fontId="6" fillId="2" borderId="0" xfId="9" applyFont="1" applyFill="1" applyAlignment="1" applyProtection="1">
      <alignment horizontal="center"/>
    </xf>
    <xf numFmtId="0" fontId="2" fillId="2" borderId="0" xfId="9" applyFont="1" applyFill="1" applyAlignment="1" applyProtection="1">
      <alignment horizontal="center"/>
    </xf>
    <xf numFmtId="0" fontId="2" fillId="2" borderId="0" xfId="9" applyNumberFormat="1" applyFont="1" applyFill="1" applyBorder="1" applyAlignment="1" applyProtection="1"/>
    <xf numFmtId="0" fontId="2" fillId="0" borderId="0" xfId="9" applyFont="1" applyFill="1" applyAlignment="1" applyProtection="1"/>
    <xf numFmtId="0" fontId="2" fillId="2" borderId="0" xfId="9" applyNumberFormat="1" applyFont="1" applyFill="1" applyAlignment="1" applyProtection="1"/>
    <xf numFmtId="0" fontId="2" fillId="0" borderId="0" xfId="9" applyFont="1" applyAlignment="1" applyProtection="1"/>
    <xf numFmtId="0" fontId="2" fillId="2" borderId="0" xfId="9" applyNumberFormat="1" applyFont="1" applyFill="1" applyAlignment="1" applyProtection="1">
      <alignment wrapText="1"/>
    </xf>
    <xf numFmtId="49" fontId="6" fillId="2" borderId="0" xfId="9" applyNumberFormat="1" applyFont="1" applyFill="1" applyAlignment="1" applyProtection="1">
      <alignment horizontal="center"/>
    </xf>
    <xf numFmtId="167" fontId="2" fillId="2" borderId="0" xfId="1" applyNumberFormat="1" applyFont="1" applyFill="1" applyBorder="1" applyAlignment="1" applyProtection="1">
      <alignment horizontal="right"/>
    </xf>
    <xf numFmtId="0" fontId="2" fillId="2" borderId="0" xfId="9" applyFont="1" applyFill="1" applyAlignment="1" applyProtection="1">
      <alignment wrapText="1"/>
    </xf>
    <xf numFmtId="0" fontId="2" fillId="2" borderId="0" xfId="6" applyFont="1" applyFill="1" applyAlignment="1" applyProtection="1"/>
    <xf numFmtId="0" fontId="2" fillId="2" borderId="0" xfId="6" applyFont="1" applyFill="1" applyAlignment="1" applyProtection="1">
      <alignment horizontal="left"/>
    </xf>
    <xf numFmtId="0" fontId="2" fillId="2" borderId="0" xfId="6" applyFont="1" applyFill="1" applyAlignment="1" applyProtection="1">
      <alignment horizontal="center"/>
    </xf>
    <xf numFmtId="0" fontId="2" fillId="2" borderId="0" xfId="6" applyFont="1" applyFill="1" applyBorder="1" applyAlignment="1" applyProtection="1">
      <alignment horizontal="center" wrapText="1"/>
    </xf>
    <xf numFmtId="0" fontId="2" fillId="0" borderId="0" xfId="6" applyFont="1" applyFill="1" applyBorder="1" applyAlignment="1" applyProtection="1">
      <alignment horizontal="center" wrapText="1"/>
    </xf>
    <xf numFmtId="0" fontId="2" fillId="0" borderId="0" xfId="6" applyFont="1" applyFill="1" applyBorder="1" applyAlignment="1" applyProtection="1">
      <alignment wrapText="1"/>
    </xf>
    <xf numFmtId="0" fontId="6" fillId="0" borderId="0" xfId="6" applyFont="1" applyFill="1" applyBorder="1" applyAlignment="1" applyProtection="1"/>
    <xf numFmtId="0" fontId="2" fillId="0" borderId="0" xfId="6" applyFont="1" applyFill="1" applyBorder="1" applyAlignment="1" applyProtection="1">
      <alignment horizontal="center"/>
    </xf>
    <xf numFmtId="168" fontId="2" fillId="2" borderId="5" xfId="10" applyNumberFormat="1" applyFont="1" applyFill="1" applyBorder="1" applyAlignment="1" applyProtection="1"/>
    <xf numFmtId="0" fontId="2" fillId="0" borderId="0" xfId="6" applyFont="1" applyFill="1" applyBorder="1" applyAlignment="1" applyProtection="1">
      <alignment horizontal="left" wrapText="1"/>
    </xf>
    <xf numFmtId="1" fontId="6" fillId="0" borderId="0" xfId="6" applyNumberFormat="1" applyFont="1" applyFill="1" applyBorder="1" applyAlignment="1" applyProtection="1">
      <alignment horizontal="center"/>
    </xf>
    <xf numFmtId="1" fontId="2" fillId="0" borderId="0" xfId="6" applyNumberFormat="1" applyFont="1" applyFill="1" applyBorder="1" applyAlignment="1" applyProtection="1">
      <alignment horizontal="center"/>
    </xf>
    <xf numFmtId="0" fontId="6" fillId="2" borderId="0" xfId="7" applyFont="1" applyFill="1" applyBorder="1" applyAlignment="1" applyProtection="1"/>
    <xf numFmtId="0" fontId="2" fillId="2" borderId="0" xfId="7" applyNumberFormat="1" applyFont="1" applyFill="1" applyBorder="1" applyAlignment="1" applyProtection="1"/>
    <xf numFmtId="0" fontId="2" fillId="2" borderId="0" xfId="7" applyFont="1" applyFill="1" applyBorder="1" applyAlignment="1" applyProtection="1"/>
    <xf numFmtId="1" fontId="2" fillId="2" borderId="0" xfId="7" applyNumberFormat="1" applyFont="1" applyFill="1" applyBorder="1" applyAlignment="1" applyProtection="1"/>
    <xf numFmtId="0" fontId="6" fillId="2" borderId="0" xfId="7" applyFont="1" applyFill="1" applyAlignment="1" applyProtection="1">
      <alignment horizontal="center"/>
    </xf>
    <xf numFmtId="0" fontId="2" fillId="2" borderId="0" xfId="7" applyFont="1" applyFill="1" applyAlignment="1" applyProtection="1">
      <alignment horizontal="center" wrapText="1"/>
    </xf>
    <xf numFmtId="3" fontId="2" fillId="2" borderId="0" xfId="7" applyNumberFormat="1" applyFont="1" applyFill="1" applyBorder="1" applyAlignment="1" applyProtection="1"/>
    <xf numFmtId="0" fontId="2" fillId="2" borderId="0" xfId="7" applyFont="1" applyFill="1" applyBorder="1" applyAlignment="1" applyProtection="1">
      <alignment horizontal="center"/>
    </xf>
    <xf numFmtId="3" fontId="2" fillId="2" borderId="0" xfId="7" applyNumberFormat="1" applyFont="1" applyFill="1" applyBorder="1" applyAlignment="1" applyProtection="1">
      <alignment horizontal="center"/>
    </xf>
    <xf numFmtId="0" fontId="2" fillId="2" borderId="0" xfId="7" applyNumberFormat="1" applyFont="1" applyFill="1" applyBorder="1" applyAlignment="1" applyProtection="1">
      <alignment horizontal="center"/>
    </xf>
    <xf numFmtId="0" fontId="2" fillId="2" borderId="0" xfId="7" applyFont="1" applyFill="1" applyAlignment="1" applyProtection="1"/>
    <xf numFmtId="0" fontId="2" fillId="0" borderId="0" xfId="7" applyFont="1" applyAlignment="1" applyProtection="1"/>
    <xf numFmtId="0" fontId="2" fillId="2" borderId="0" xfId="7" applyFont="1" applyFill="1" applyBorder="1" applyAlignment="1" applyProtection="1">
      <alignment horizontal="left"/>
    </xf>
    <xf numFmtId="10" fontId="2" fillId="2" borderId="0" xfId="7" applyNumberFormat="1" applyFont="1" applyFill="1" applyBorder="1" applyAlignment="1" applyProtection="1"/>
    <xf numFmtId="0" fontId="2" fillId="2" borderId="0" xfId="7" applyFont="1" applyFill="1" applyBorder="1" applyAlignment="1" applyProtection="1">
      <alignment shrinkToFit="1"/>
    </xf>
    <xf numFmtId="0" fontId="13" fillId="0" borderId="0" xfId="6" applyFont="1" applyFill="1" applyBorder="1" applyAlignment="1" applyProtection="1">
      <alignment horizontal="center"/>
    </xf>
    <xf numFmtId="0" fontId="13" fillId="0" borderId="0" xfId="6" applyFont="1" applyFill="1" applyBorder="1" applyAlignment="1" applyProtection="1"/>
    <xf numFmtId="49" fontId="2" fillId="0" borderId="0" xfId="6" applyNumberFormat="1" applyFont="1" applyFill="1" applyBorder="1" applyAlignment="1" applyProtection="1">
      <alignment horizontal="center"/>
    </xf>
    <xf numFmtId="0" fontId="6" fillId="0" borderId="0" xfId="6" applyFont="1" applyFill="1" applyBorder="1" applyAlignment="1" applyProtection="1">
      <alignment horizontal="center"/>
    </xf>
    <xf numFmtId="0" fontId="7" fillId="2" borderId="1" xfId="6" applyFont="1" applyFill="1" applyBorder="1" applyAlignment="1" applyProtection="1">
      <alignment horizontal="center" vertical="center"/>
    </xf>
    <xf numFmtId="0" fontId="7" fillId="2" borderId="1" xfId="6" applyFont="1" applyFill="1" applyBorder="1" applyAlignment="1" applyProtection="1">
      <alignment horizontal="center"/>
    </xf>
    <xf numFmtId="0" fontId="14" fillId="2" borderId="0" xfId="6" applyNumberFormat="1" applyFont="1" applyFill="1" applyBorder="1" applyAlignment="1" applyProtection="1"/>
    <xf numFmtId="0" fontId="14" fillId="0" borderId="0" xfId="0" applyFont="1"/>
    <xf numFmtId="0" fontId="5" fillId="2" borderId="1" xfId="6" applyNumberFormat="1" applyFont="1" applyFill="1" applyBorder="1" applyAlignment="1" applyProtection="1">
      <alignment horizontal="left" wrapText="1"/>
    </xf>
    <xf numFmtId="0" fontId="14" fillId="2" borderId="0" xfId="6" applyFont="1" applyFill="1" applyBorder="1" applyAlignment="1" applyProtection="1"/>
    <xf numFmtId="167" fontId="5" fillId="3" borderId="1" xfId="1" applyNumberFormat="1" applyFont="1" applyFill="1" applyBorder="1" applyAlignment="1" applyProtection="1">
      <alignment horizontal="right"/>
      <protection locked="0"/>
    </xf>
    <xf numFmtId="0" fontId="7" fillId="2" borderId="1" xfId="6" applyNumberFormat="1" applyFont="1" applyFill="1" applyBorder="1" applyAlignment="1" applyProtection="1">
      <alignment textRotation="90"/>
    </xf>
    <xf numFmtId="0" fontId="7" fillId="0" borderId="1" xfId="6" applyFont="1" applyFill="1" applyBorder="1" applyAlignment="1" applyProtection="1">
      <alignment horizontal="center"/>
    </xf>
    <xf numFmtId="0" fontId="7" fillId="2" borderId="1" xfId="6" applyFont="1" applyFill="1" applyBorder="1" applyAlignment="1" applyProtection="1">
      <alignment horizontal="center" wrapText="1"/>
    </xf>
    <xf numFmtId="167" fontId="7" fillId="2" borderId="1" xfId="5" applyNumberFormat="1" applyFont="1" applyFill="1" applyBorder="1" applyAlignment="1" applyProtection="1">
      <alignment horizontal="center" wrapText="1"/>
    </xf>
    <xf numFmtId="167" fontId="7" fillId="2" borderId="1" xfId="1" applyNumberFormat="1" applyFont="1" applyFill="1" applyBorder="1" applyAlignment="1" applyProtection="1">
      <alignment horizontal="center" wrapText="1"/>
    </xf>
    <xf numFmtId="0" fontId="7" fillId="2" borderId="1" xfId="6" applyFont="1" applyFill="1" applyBorder="1" applyAlignment="1" applyProtection="1">
      <alignment horizontal="center" vertical="center" wrapText="1"/>
    </xf>
    <xf numFmtId="3" fontId="7" fillId="2" borderId="1" xfId="6" applyNumberFormat="1" applyFont="1" applyFill="1" applyBorder="1" applyAlignment="1" applyProtection="1">
      <alignment horizontal="center" vertical="center" wrapText="1"/>
    </xf>
    <xf numFmtId="0" fontId="5" fillId="2" borderId="1" xfId="6" applyFont="1" applyFill="1" applyBorder="1" applyAlignment="1" applyProtection="1">
      <alignment horizontal="center"/>
    </xf>
    <xf numFmtId="0" fontId="7" fillId="2" borderId="1" xfId="6" applyNumberFormat="1" applyFont="1" applyFill="1" applyBorder="1" applyAlignment="1" applyProtection="1">
      <alignment horizontal="left" wrapText="1"/>
    </xf>
    <xf numFmtId="0" fontId="7" fillId="4" borderId="1" xfId="6" applyNumberFormat="1" applyFont="1" applyFill="1" applyBorder="1" applyAlignment="1" applyProtection="1">
      <alignment horizontal="center"/>
    </xf>
    <xf numFmtId="0" fontId="5" fillId="0" borderId="1" xfId="6" applyFont="1" applyFill="1" applyBorder="1" applyAlignment="1" applyProtection="1">
      <alignment horizontal="center"/>
    </xf>
    <xf numFmtId="0" fontId="5" fillId="0" borderId="1" xfId="6" applyNumberFormat="1" applyFont="1" applyFill="1" applyBorder="1" applyAlignment="1" applyProtection="1">
      <alignment horizontal="left" wrapText="1"/>
    </xf>
    <xf numFmtId="0" fontId="7" fillId="0" borderId="1" xfId="6" applyNumberFormat="1" applyFont="1" applyFill="1" applyBorder="1" applyAlignment="1" applyProtection="1">
      <alignment horizontal="center"/>
    </xf>
    <xf numFmtId="167" fontId="5" fillId="8" borderId="1" xfId="1" applyNumberFormat="1" applyFont="1" applyFill="1" applyBorder="1" applyAlignment="1" applyProtection="1">
      <alignment horizontal="right"/>
      <protection locked="0"/>
    </xf>
    <xf numFmtId="167" fontId="15" fillId="3" borderId="1" xfId="1" applyNumberFormat="1" applyFont="1" applyFill="1" applyBorder="1" applyAlignment="1" applyProtection="1">
      <alignment horizontal="right"/>
      <protection locked="0"/>
    </xf>
    <xf numFmtId="0" fontId="5" fillId="4" borderId="1" xfId="6" applyNumberFormat="1" applyFont="1" applyFill="1" applyBorder="1" applyAlignment="1" applyProtection="1">
      <alignment horizontal="left" wrapText="1"/>
    </xf>
    <xf numFmtId="0" fontId="5" fillId="4" borderId="1" xfId="6" applyFont="1" applyFill="1" applyBorder="1" applyAlignment="1" applyProtection="1">
      <alignment horizontal="center"/>
    </xf>
    <xf numFmtId="0" fontId="7" fillId="2" borderId="2" xfId="6" applyNumberFormat="1" applyFont="1" applyFill="1" applyBorder="1" applyAlignment="1" applyProtection="1">
      <alignment textRotation="90"/>
    </xf>
    <xf numFmtId="0" fontId="7" fillId="0" borderId="2" xfId="6" applyFont="1" applyFill="1" applyBorder="1" applyAlignment="1" applyProtection="1">
      <alignment horizontal="center"/>
    </xf>
    <xf numFmtId="0" fontId="7" fillId="2" borderId="2" xfId="6" applyFont="1" applyFill="1" applyBorder="1" applyAlignment="1" applyProtection="1">
      <alignment horizontal="center" wrapText="1"/>
    </xf>
    <xf numFmtId="0" fontId="7" fillId="4" borderId="2" xfId="6" applyFont="1" applyFill="1" applyBorder="1" applyAlignment="1" applyProtection="1">
      <alignment horizontal="center"/>
    </xf>
    <xf numFmtId="167" fontId="7" fillId="2" borderId="2" xfId="1" applyNumberFormat="1" applyFont="1" applyFill="1" applyBorder="1" applyAlignment="1" applyProtection="1">
      <alignment horizontal="center" wrapText="1"/>
    </xf>
    <xf numFmtId="0" fontId="7" fillId="2" borderId="19" xfId="6" applyNumberFormat="1" applyFont="1" applyFill="1" applyBorder="1" applyAlignment="1" applyProtection="1">
      <alignment vertical="center" textRotation="90"/>
    </xf>
    <xf numFmtId="0" fontId="7" fillId="2" borderId="19" xfId="6" applyFont="1" applyFill="1" applyBorder="1" applyAlignment="1" applyProtection="1">
      <alignment horizontal="center" vertical="center"/>
    </xf>
    <xf numFmtId="0" fontId="7" fillId="2" borderId="19" xfId="6" applyFont="1" applyFill="1" applyBorder="1" applyAlignment="1" applyProtection="1">
      <alignment horizontal="center" vertical="center" wrapText="1"/>
    </xf>
    <xf numFmtId="0" fontId="7" fillId="4" borderId="19" xfId="6" applyFont="1" applyFill="1" applyBorder="1" applyAlignment="1" applyProtection="1">
      <alignment horizontal="center" vertical="center"/>
    </xf>
    <xf numFmtId="3" fontId="7" fillId="2" borderId="19" xfId="6" applyNumberFormat="1" applyFont="1" applyFill="1" applyBorder="1" applyAlignment="1" applyProtection="1">
      <alignment horizontal="center" vertical="center" wrapText="1"/>
    </xf>
    <xf numFmtId="0" fontId="5" fillId="2" borderId="19" xfId="6" applyFont="1" applyFill="1" applyBorder="1" applyAlignment="1" applyProtection="1">
      <alignment horizontal="center"/>
    </xf>
    <xf numFmtId="0" fontId="5" fillId="2" borderId="19" xfId="6" applyFont="1" applyFill="1" applyBorder="1" applyAlignment="1" applyProtection="1">
      <alignment wrapText="1"/>
    </xf>
    <xf numFmtId="0" fontId="7" fillId="2" borderId="19" xfId="6" applyNumberFormat="1" applyFont="1" applyFill="1" applyBorder="1" applyAlignment="1" applyProtection="1">
      <alignment horizontal="center"/>
    </xf>
    <xf numFmtId="0" fontId="5" fillId="2" borderId="20" xfId="6" applyFont="1" applyFill="1" applyBorder="1" applyAlignment="1" applyProtection="1">
      <alignment wrapText="1"/>
    </xf>
    <xf numFmtId="0" fontId="7" fillId="2" borderId="20" xfId="6" applyNumberFormat="1" applyFont="1" applyFill="1" applyBorder="1" applyAlignment="1" applyProtection="1">
      <alignment horizontal="center"/>
    </xf>
    <xf numFmtId="0" fontId="5" fillId="0" borderId="19" xfId="6" applyFont="1" applyBorder="1" applyAlignment="1" applyProtection="1"/>
    <xf numFmtId="0" fontId="5" fillId="2" borderId="21" xfId="6" applyFont="1" applyFill="1" applyBorder="1" applyAlignment="1" applyProtection="1">
      <alignment horizontal="center"/>
    </xf>
    <xf numFmtId="0" fontId="5" fillId="2" borderId="21" xfId="6" applyNumberFormat="1" applyFont="1" applyFill="1" applyBorder="1" applyAlignment="1" applyProtection="1">
      <alignment wrapText="1"/>
    </xf>
    <xf numFmtId="0" fontId="7" fillId="2" borderId="22" xfId="6" applyNumberFormat="1" applyFont="1" applyFill="1" applyBorder="1" applyAlignment="1" applyProtection="1">
      <alignment horizontal="center"/>
    </xf>
    <xf numFmtId="0" fontId="5" fillId="2" borderId="22" xfId="6" applyNumberFormat="1" applyFont="1" applyFill="1" applyBorder="1" applyAlignment="1" applyProtection="1"/>
    <xf numFmtId="0" fontId="5" fillId="0" borderId="22" xfId="6" applyFont="1" applyBorder="1" applyAlignment="1" applyProtection="1"/>
    <xf numFmtId="0" fontId="5" fillId="0" borderId="23" xfId="6" applyFont="1" applyBorder="1" applyAlignment="1" applyProtection="1"/>
    <xf numFmtId="0" fontId="0" fillId="6" borderId="0" xfId="0" applyFill="1" applyBorder="1"/>
    <xf numFmtId="0" fontId="14" fillId="6" borderId="0" xfId="0" applyFont="1" applyFill="1" applyBorder="1"/>
    <xf numFmtId="168" fontId="2" fillId="4" borderId="0" xfId="9" applyNumberFormat="1" applyFont="1" applyFill="1" applyBorder="1" applyAlignment="1" applyProtection="1">
      <alignment horizontal="center" vertical="center"/>
      <protection locked="0"/>
    </xf>
    <xf numFmtId="0" fontId="7" fillId="2" borderId="1" xfId="6" applyFont="1" applyFill="1" applyBorder="1" applyAlignment="1" applyProtection="1">
      <alignment textRotation="90"/>
    </xf>
    <xf numFmtId="0" fontId="7" fillId="2" borderId="1" xfId="6" applyNumberFormat="1" applyFont="1" applyFill="1" applyBorder="1" applyAlignment="1" applyProtection="1">
      <alignment horizontal="center"/>
    </xf>
    <xf numFmtId="167" fontId="5" fillId="3" borderId="1" xfId="5" applyNumberFormat="1" applyFont="1" applyFill="1" applyBorder="1" applyAlignment="1" applyProtection="1">
      <protection locked="0"/>
    </xf>
    <xf numFmtId="167" fontId="7" fillId="3" borderId="1" xfId="1" applyNumberFormat="1" applyFont="1" applyFill="1" applyBorder="1" applyAlignment="1" applyProtection="1">
      <protection locked="0"/>
    </xf>
    <xf numFmtId="0" fontId="12" fillId="0" borderId="3" xfId="6" applyFont="1" applyFill="1" applyBorder="1" applyAlignment="1" applyProtection="1">
      <alignment wrapText="1"/>
    </xf>
    <xf numFmtId="0" fontId="12" fillId="0" borderId="10" xfId="0" applyFont="1" applyFill="1" applyBorder="1" applyAlignment="1">
      <alignment wrapText="1"/>
    </xf>
    <xf numFmtId="0" fontId="12" fillId="0" borderId="1" xfId="6" applyNumberFormat="1" applyFont="1" applyFill="1" applyBorder="1" applyAlignment="1" applyProtection="1">
      <alignment horizontal="center"/>
    </xf>
    <xf numFmtId="0" fontId="12" fillId="6" borderId="3" xfId="6" applyFont="1" applyFill="1" applyBorder="1" applyAlignment="1" applyProtection="1">
      <alignment wrapText="1"/>
    </xf>
    <xf numFmtId="0" fontId="12" fillId="6" borderId="10" xfId="0" applyFont="1" applyFill="1" applyBorder="1" applyAlignment="1">
      <alignment wrapText="1"/>
    </xf>
    <xf numFmtId="0" fontId="12" fillId="6" borderId="1" xfId="6" applyNumberFormat="1" applyFont="1" applyFill="1" applyBorder="1" applyAlignment="1" applyProtection="1">
      <alignment horizontal="center"/>
    </xf>
    <xf numFmtId="167" fontId="5" fillId="3" borderId="1" xfId="1" applyNumberFormat="1" applyFont="1" applyFill="1" applyBorder="1" applyAlignment="1" applyProtection="1">
      <protection locked="0"/>
    </xf>
    <xf numFmtId="0" fontId="12" fillId="4" borderId="3" xfId="6" applyFont="1" applyFill="1" applyBorder="1" applyAlignment="1" applyProtection="1">
      <alignment wrapText="1"/>
    </xf>
    <xf numFmtId="0" fontId="12" fillId="4" borderId="1" xfId="6" applyNumberFormat="1" applyFont="1" applyFill="1" applyBorder="1" applyAlignment="1" applyProtection="1">
      <alignment horizontal="center"/>
    </xf>
    <xf numFmtId="0" fontId="7" fillId="0" borderId="1" xfId="6" applyFont="1" applyFill="1" applyBorder="1" applyAlignment="1" applyProtection="1">
      <alignment textRotation="90"/>
    </xf>
    <xf numFmtId="167" fontId="7" fillId="2" borderId="1" xfId="1" applyNumberFormat="1" applyFont="1" applyFill="1" applyBorder="1" applyAlignment="1" applyProtection="1">
      <alignment horizontal="center"/>
    </xf>
    <xf numFmtId="167" fontId="7" fillId="2" borderId="1" xfId="1" applyNumberFormat="1" applyFont="1" applyFill="1" applyBorder="1" applyAlignment="1" applyProtection="1"/>
    <xf numFmtId="167" fontId="5" fillId="2" borderId="1" xfId="1" applyNumberFormat="1" applyFont="1" applyFill="1" applyBorder="1" applyAlignment="1" applyProtection="1"/>
    <xf numFmtId="167" fontId="5" fillId="3" borderId="1" xfId="5" applyNumberFormat="1" applyFont="1" applyFill="1" applyBorder="1" applyAlignment="1" applyProtection="1">
      <alignment horizontal="right"/>
      <protection locked="0"/>
    </xf>
    <xf numFmtId="49" fontId="7" fillId="2" borderId="1" xfId="6" applyNumberFormat="1" applyFont="1" applyFill="1" applyBorder="1" applyAlignment="1" applyProtection="1">
      <alignment horizontal="center"/>
    </xf>
    <xf numFmtId="0" fontId="7" fillId="2" borderId="7" xfId="6" applyNumberFormat="1" applyFont="1" applyFill="1" applyBorder="1" applyAlignment="1" applyProtection="1">
      <alignment horizontal="center"/>
    </xf>
    <xf numFmtId="168" fontId="5" fillId="3" borderId="1" xfId="9" applyNumberFormat="1" applyFont="1" applyFill="1" applyBorder="1" applyAlignment="1" applyProtection="1">
      <alignment horizontal="center" vertical="center"/>
      <protection locked="0"/>
    </xf>
    <xf numFmtId="0" fontId="7" fillId="4" borderId="1" xfId="6" applyFont="1" applyFill="1" applyBorder="1" applyAlignment="1" applyProtection="1">
      <alignment horizontal="center"/>
    </xf>
    <xf numFmtId="1" fontId="7" fillId="0" borderId="7" xfId="6" applyNumberFormat="1" applyFont="1" applyFill="1" applyBorder="1" applyAlignment="1" applyProtection="1">
      <alignment horizontal="center"/>
    </xf>
    <xf numFmtId="0" fontId="5" fillId="0" borderId="0" xfId="6" applyFont="1" applyAlignment="1" applyProtection="1"/>
    <xf numFmtId="0" fontId="5" fillId="2" borderId="0" xfId="6" applyNumberFormat="1" applyFont="1" applyFill="1" applyAlignment="1" applyProtection="1"/>
    <xf numFmtId="166" fontId="7" fillId="3" borderId="1" xfId="6" applyNumberFormat="1" applyFont="1" applyFill="1" applyBorder="1" applyAlignment="1" applyProtection="1">
      <alignment horizontal="center"/>
      <protection locked="0"/>
    </xf>
    <xf numFmtId="0" fontId="5" fillId="2" borderId="1" xfId="6" applyFont="1" applyFill="1" applyBorder="1" applyAlignment="1" applyProtection="1">
      <alignment horizontal="center" wrapText="1"/>
    </xf>
    <xf numFmtId="49" fontId="7" fillId="2" borderId="1" xfId="6" applyNumberFormat="1" applyFont="1" applyFill="1" applyBorder="1" applyAlignment="1" applyProtection="1">
      <alignment horizontal="center" wrapText="1"/>
    </xf>
    <xf numFmtId="167" fontId="7" fillId="0" borderId="1" xfId="1" applyNumberFormat="1" applyFont="1" applyFill="1" applyBorder="1" applyAlignment="1" applyProtection="1">
      <alignment horizontal="center" vertical="center" wrapText="1"/>
    </xf>
    <xf numFmtId="167" fontId="5" fillId="3" borderId="1" xfId="1" applyNumberFormat="1" applyFont="1" applyFill="1" applyBorder="1" applyAlignment="1" applyProtection="1">
      <alignment wrapText="1"/>
      <protection locked="0"/>
    </xf>
    <xf numFmtId="167" fontId="5" fillId="8" borderId="1" xfId="1" applyNumberFormat="1" applyFont="1" applyFill="1" applyBorder="1" applyAlignment="1" applyProtection="1">
      <alignment wrapText="1"/>
      <protection locked="0"/>
    </xf>
    <xf numFmtId="167" fontId="5" fillId="8" borderId="1" xfId="5" applyNumberFormat="1" applyFont="1" applyFill="1" applyBorder="1" applyAlignment="1" applyProtection="1">
      <alignment wrapText="1"/>
      <protection locked="0"/>
    </xf>
    <xf numFmtId="167" fontId="5" fillId="0" borderId="1" xfId="1" applyNumberFormat="1" applyFont="1" applyFill="1" applyBorder="1" applyAlignment="1" applyProtection="1">
      <alignment shrinkToFit="1"/>
    </xf>
    <xf numFmtId="167" fontId="5" fillId="3" borderId="1" xfId="1" applyNumberFormat="1" applyFont="1" applyFill="1" applyBorder="1" applyAlignment="1" applyProtection="1">
      <alignment shrinkToFit="1"/>
      <protection locked="0"/>
    </xf>
    <xf numFmtId="167" fontId="7" fillId="2" borderId="1" xfId="1" applyNumberFormat="1" applyFont="1" applyFill="1" applyBorder="1" applyAlignment="1" applyProtection="1">
      <alignment wrapText="1"/>
    </xf>
    <xf numFmtId="0" fontId="16" fillId="2" borderId="1" xfId="6" applyNumberFormat="1" applyFont="1" applyFill="1" applyBorder="1" applyAlignment="1" applyProtection="1">
      <alignment horizontal="center"/>
    </xf>
    <xf numFmtId="0" fontId="16" fillId="2" borderId="7" xfId="6" applyNumberFormat="1" applyFont="1" applyFill="1" applyBorder="1" applyAlignment="1" applyProtection="1">
      <alignment horizontal="center"/>
    </xf>
    <xf numFmtId="0" fontId="7" fillId="2" borderId="4" xfId="6" applyNumberFormat="1" applyFont="1" applyFill="1" applyBorder="1" applyAlignment="1" applyProtection="1">
      <alignment vertical="center" textRotation="90" wrapText="1"/>
    </xf>
    <xf numFmtId="1" fontId="7" fillId="4" borderId="7" xfId="6" applyNumberFormat="1" applyFont="1" applyFill="1" applyBorder="1" applyAlignment="1" applyProtection="1">
      <alignment horizontal="center"/>
    </xf>
    <xf numFmtId="1" fontId="7" fillId="0" borderId="1" xfId="6" applyNumberFormat="1" applyFont="1" applyFill="1" applyBorder="1" applyAlignment="1" applyProtection="1">
      <alignment horizontal="center"/>
    </xf>
    <xf numFmtId="167" fontId="5" fillId="0" borderId="1" xfId="1" applyNumberFormat="1" applyFont="1" applyFill="1" applyBorder="1" applyAlignment="1" applyProtection="1">
      <alignment wrapText="1"/>
      <protection locked="0"/>
    </xf>
    <xf numFmtId="0" fontId="5" fillId="0" borderId="8" xfId="6" applyFont="1" applyFill="1" applyBorder="1" applyAlignment="1" applyProtection="1">
      <alignment horizontal="center"/>
    </xf>
    <xf numFmtId="0" fontId="5" fillId="0" borderId="9" xfId="6" applyFont="1" applyFill="1" applyBorder="1" applyAlignment="1" applyProtection="1">
      <alignment horizontal="left"/>
    </xf>
    <xf numFmtId="0" fontId="5" fillId="0" borderId="0" xfId="6" applyFont="1" applyAlignment="1" applyProtection="1">
      <alignment horizontal="center"/>
    </xf>
    <xf numFmtId="49" fontId="7" fillId="0" borderId="0" xfId="6" applyNumberFormat="1" applyFont="1" applyAlignment="1" applyProtection="1">
      <alignment horizontal="center"/>
    </xf>
    <xf numFmtId="0" fontId="5" fillId="2" borderId="1" xfId="6" applyNumberFormat="1" applyFont="1" applyFill="1" applyBorder="1" applyAlignment="1" applyProtection="1">
      <alignment horizontal="left" wrapText="1"/>
    </xf>
    <xf numFmtId="0" fontId="16" fillId="0" borderId="1" xfId="6" applyNumberFormat="1" applyFont="1" applyFill="1" applyBorder="1" applyAlignment="1" applyProtection="1">
      <alignment horizontal="center"/>
    </xf>
    <xf numFmtId="0" fontId="16" fillId="4" borderId="1" xfId="6" applyFont="1" applyFill="1" applyBorder="1" applyAlignment="1" applyProtection="1">
      <alignment horizontal="center"/>
    </xf>
    <xf numFmtId="0" fontId="16" fillId="4" borderId="1" xfId="6" applyNumberFormat="1" applyFont="1" applyFill="1" applyBorder="1" applyAlignment="1" applyProtection="1">
      <alignment horizontal="center"/>
    </xf>
    <xf numFmtId="0" fontId="7" fillId="0" borderId="1" xfId="6" applyFont="1" applyFill="1" applyBorder="1" applyAlignment="1" applyProtection="1">
      <alignment horizontal="left" wrapText="1"/>
    </xf>
    <xf numFmtId="0" fontId="7" fillId="2" borderId="1" xfId="6" applyFont="1" applyFill="1" applyBorder="1" applyAlignment="1" applyProtection="1">
      <alignment horizontal="center"/>
    </xf>
    <xf numFmtId="0" fontId="7" fillId="3" borderId="1" xfId="6" applyFont="1" applyFill="1" applyBorder="1" applyAlignment="1" applyProtection="1">
      <alignment horizontal="center"/>
      <protection locked="0"/>
    </xf>
    <xf numFmtId="0" fontId="5" fillId="2" borderId="1" xfId="6" applyFont="1" applyFill="1" applyBorder="1" applyAlignment="1" applyProtection="1">
      <alignment horizontal="center"/>
    </xf>
    <xf numFmtId="0" fontId="5" fillId="0" borderId="1" xfId="6" applyFont="1" applyFill="1" applyBorder="1" applyAlignment="1" applyProtection="1">
      <alignment horizontal="left" wrapText="1"/>
    </xf>
    <xf numFmtId="0" fontId="7" fillId="0" borderId="0" xfId="0" applyFont="1"/>
    <xf numFmtId="0" fontId="7" fillId="0" borderId="1" xfId="7" applyFont="1" applyBorder="1" applyAlignment="1" applyProtection="1">
      <alignment horizontal="center"/>
    </xf>
    <xf numFmtId="166" fontId="7" fillId="3" borderId="1" xfId="7" applyNumberFormat="1" applyFont="1" applyFill="1" applyBorder="1" applyAlignment="1" applyProtection="1">
      <alignment horizontal="center"/>
      <protection locked="0"/>
    </xf>
    <xf numFmtId="0" fontId="5" fillId="0" borderId="1" xfId="7" applyFont="1" applyBorder="1" applyAlignment="1" applyProtection="1">
      <alignment horizontal="center"/>
    </xf>
    <xf numFmtId="0" fontId="7" fillId="0" borderId="1" xfId="7" applyFont="1" applyFill="1" applyBorder="1" applyAlignment="1" applyProtection="1">
      <alignment horizontal="center"/>
    </xf>
    <xf numFmtId="0" fontId="7" fillId="0" borderId="1" xfId="7" applyNumberFormat="1" applyFont="1" applyFill="1" applyBorder="1" applyAlignment="1" applyProtection="1">
      <alignment horizontal="center"/>
    </xf>
    <xf numFmtId="0" fontId="5" fillId="0" borderId="1" xfId="7" applyFont="1" applyFill="1" applyBorder="1" applyAlignment="1" applyProtection="1">
      <alignment horizontal="center"/>
    </xf>
    <xf numFmtId="0" fontId="7" fillId="2" borderId="7" xfId="7" applyNumberFormat="1" applyFont="1" applyFill="1" applyBorder="1" applyAlignment="1" applyProtection="1">
      <alignment horizontal="center"/>
    </xf>
    <xf numFmtId="0" fontId="5" fillId="0" borderId="1" xfId="7" applyNumberFormat="1" applyFont="1" applyFill="1" applyBorder="1" applyAlignment="1" applyProtection="1">
      <alignment horizontal="center"/>
    </xf>
    <xf numFmtId="167" fontId="5" fillId="0" borderId="1" xfId="1" applyNumberFormat="1" applyFont="1" applyFill="1" applyBorder="1" applyAlignment="1" applyProtection="1">
      <alignment horizontal="center"/>
    </xf>
    <xf numFmtId="0" fontId="7" fillId="3" borderId="1" xfId="7" applyFont="1" applyFill="1" applyBorder="1" applyAlignment="1" applyProtection="1">
      <protection locked="0"/>
    </xf>
    <xf numFmtId="0" fontId="5" fillId="0" borderId="2" xfId="7" applyFont="1" applyFill="1" applyBorder="1" applyAlignment="1" applyProtection="1">
      <alignment horizontal="center"/>
    </xf>
    <xf numFmtId="0" fontId="7" fillId="3" borderId="2" xfId="7" applyFont="1" applyFill="1" applyBorder="1" applyAlignment="1" applyProtection="1">
      <protection locked="0"/>
    </xf>
    <xf numFmtId="0" fontId="5" fillId="0" borderId="2" xfId="7" applyNumberFormat="1" applyFont="1" applyFill="1" applyBorder="1" applyAlignment="1" applyProtection="1">
      <alignment horizontal="center"/>
    </xf>
    <xf numFmtId="0" fontId="5" fillId="2" borderId="21" xfId="7" applyFont="1" applyFill="1" applyBorder="1" applyAlignment="1" applyProtection="1">
      <alignment horizontal="left"/>
    </xf>
    <xf numFmtId="0" fontId="5" fillId="2" borderId="22" xfId="7" applyFont="1" applyFill="1" applyBorder="1" applyAlignment="1" applyProtection="1">
      <alignment horizontal="center"/>
    </xf>
    <xf numFmtId="0" fontId="5" fillId="2" borderId="22" xfId="7" applyFont="1" applyFill="1" applyBorder="1" applyAlignment="1" applyProtection="1"/>
    <xf numFmtId="0" fontId="5" fillId="0" borderId="23" xfId="7" applyFont="1" applyBorder="1" applyAlignment="1" applyProtection="1"/>
    <xf numFmtId="168" fontId="5" fillId="3" borderId="7" xfId="9" applyNumberFormat="1" applyFont="1" applyFill="1" applyBorder="1" applyAlignment="1" applyProtection="1">
      <alignment horizontal="center" vertical="center"/>
      <protection locked="0"/>
    </xf>
    <xf numFmtId="0" fontId="7" fillId="0" borderId="1" xfId="6" applyFont="1" applyFill="1" applyBorder="1" applyAlignment="1" applyProtection="1">
      <alignment horizontal="center" textRotation="90" wrapText="1"/>
    </xf>
    <xf numFmtId="0" fontId="7" fillId="0" borderId="1" xfId="6" applyFont="1" applyFill="1" applyBorder="1" applyAlignment="1" applyProtection="1">
      <alignment horizontal="center" wrapText="1"/>
    </xf>
    <xf numFmtId="0" fontId="7" fillId="0" borderId="1" xfId="6" applyFont="1" applyFill="1" applyBorder="1" applyAlignment="1" applyProtection="1">
      <alignment horizontal="center" wrapText="1" shrinkToFit="1"/>
    </xf>
    <xf numFmtId="1" fontId="7" fillId="0" borderId="1" xfId="6" applyNumberFormat="1" applyFont="1" applyFill="1" applyBorder="1" applyAlignment="1" applyProtection="1">
      <alignment horizontal="center" wrapText="1"/>
    </xf>
    <xf numFmtId="3" fontId="7" fillId="0" borderId="1" xfId="6" applyNumberFormat="1" applyFont="1" applyFill="1" applyBorder="1" applyAlignment="1" applyProtection="1">
      <alignment horizontal="center" wrapText="1"/>
    </xf>
    <xf numFmtId="0" fontId="5" fillId="0" borderId="1" xfId="6" applyNumberFormat="1" applyFont="1" applyFill="1" applyBorder="1" applyAlignment="1" applyProtection="1">
      <alignment horizontal="center"/>
    </xf>
    <xf numFmtId="9" fontId="5" fillId="3" borderId="1" xfId="3" applyNumberFormat="1" applyFont="1" applyFill="1" applyBorder="1" applyAlignment="1" applyProtection="1">
      <alignment horizontal="center"/>
      <protection locked="0"/>
    </xf>
    <xf numFmtId="9" fontId="5" fillId="2" borderId="1" xfId="3" applyNumberFormat="1" applyFont="1" applyFill="1" applyBorder="1" applyAlignment="1" applyProtection="1">
      <alignment horizontal="center"/>
    </xf>
    <xf numFmtId="9" fontId="5" fillId="0" borderId="1" xfId="3" applyNumberFormat="1" applyFont="1" applyFill="1" applyBorder="1" applyAlignment="1" applyProtection="1">
      <alignment horizontal="center"/>
    </xf>
    <xf numFmtId="9" fontId="5" fillId="0" borderId="1" xfId="3" applyNumberFormat="1" applyFont="1" applyFill="1" applyBorder="1" applyAlignment="1" applyProtection="1">
      <alignment horizontal="center" wrapText="1"/>
    </xf>
    <xf numFmtId="0" fontId="7" fillId="2" borderId="1" xfId="10" applyNumberFormat="1" applyFont="1" applyFill="1" applyBorder="1" applyAlignment="1" applyProtection="1">
      <alignment horizontal="center"/>
    </xf>
    <xf numFmtId="49" fontId="7" fillId="2" borderId="1" xfId="10" applyNumberFormat="1" applyFont="1" applyFill="1" applyBorder="1" applyAlignment="1" applyProtection="1">
      <alignment horizontal="center"/>
    </xf>
    <xf numFmtId="0" fontId="7" fillId="0" borderId="1" xfId="6" applyFont="1" applyFill="1" applyBorder="1" applyAlignment="1" applyProtection="1">
      <alignment horizontal="left" wrapText="1" shrinkToFit="1"/>
    </xf>
    <xf numFmtId="1" fontId="7" fillId="0" borderId="1" xfId="3" applyNumberFormat="1" applyFont="1" applyFill="1" applyBorder="1" applyAlignment="1" applyProtection="1">
      <alignment horizontal="center" wrapText="1"/>
    </xf>
    <xf numFmtId="167" fontId="7" fillId="0" borderId="1" xfId="3" applyNumberFormat="1" applyFont="1" applyFill="1" applyBorder="1" applyAlignment="1" applyProtection="1">
      <alignment horizontal="center" wrapText="1"/>
    </xf>
    <xf numFmtId="3" fontId="7" fillId="0" borderId="1" xfId="6" applyNumberFormat="1" applyFont="1" applyFill="1" applyBorder="1" applyAlignment="1" applyProtection="1"/>
    <xf numFmtId="1" fontId="7" fillId="0" borderId="3" xfId="6" applyNumberFormat="1" applyFont="1" applyFill="1" applyBorder="1" applyAlignment="1" applyProtection="1">
      <alignment horizontal="center" wrapText="1"/>
    </xf>
    <xf numFmtId="1" fontId="7" fillId="0" borderId="1" xfId="3" applyNumberFormat="1" applyFont="1" applyFill="1" applyBorder="1" applyAlignment="1" applyProtection="1">
      <alignment horizontal="center"/>
    </xf>
    <xf numFmtId="167" fontId="5" fillId="3" borderId="1" xfId="3" applyNumberFormat="1" applyFont="1" applyFill="1" applyBorder="1" applyAlignment="1" applyProtection="1">
      <protection locked="0"/>
    </xf>
    <xf numFmtId="9" fontId="5" fillId="3" borderId="3" xfId="3" applyNumberFormat="1" applyFont="1" applyFill="1" applyBorder="1" applyAlignment="1" applyProtection="1">
      <alignment horizontal="center"/>
      <protection locked="0"/>
    </xf>
    <xf numFmtId="0" fontId="5" fillId="2" borderId="1" xfId="6" applyNumberFormat="1" applyFont="1" applyFill="1" applyBorder="1" applyAlignment="1" applyProtection="1">
      <alignment horizontal="center"/>
    </xf>
    <xf numFmtId="1" fontId="7" fillId="2" borderId="1" xfId="3" applyNumberFormat="1" applyFont="1" applyFill="1" applyBorder="1" applyAlignment="1" applyProtection="1">
      <alignment horizontal="center"/>
    </xf>
    <xf numFmtId="167" fontId="5" fillId="3" borderId="3" xfId="1" applyNumberFormat="1" applyFont="1" applyFill="1" applyBorder="1" applyAlignment="1" applyProtection="1">
      <alignment horizontal="right"/>
      <protection locked="0"/>
    </xf>
    <xf numFmtId="49" fontId="5" fillId="2" borderId="1" xfId="6" applyNumberFormat="1" applyFont="1" applyFill="1" applyBorder="1" applyAlignment="1" applyProtection="1">
      <alignment horizontal="left"/>
    </xf>
    <xf numFmtId="0" fontId="7" fillId="0" borderId="1" xfId="6" applyFont="1" applyFill="1" applyBorder="1" applyAlignment="1" applyProtection="1"/>
    <xf numFmtId="0" fontId="5" fillId="2" borderId="1" xfId="6" applyFont="1" applyFill="1" applyBorder="1" applyAlignment="1" applyProtection="1">
      <alignment wrapText="1"/>
    </xf>
    <xf numFmtId="167" fontId="5" fillId="3" borderId="1" xfId="3" applyNumberFormat="1" applyFont="1" applyFill="1" applyBorder="1" applyAlignment="1" applyProtection="1">
      <alignment horizontal="center"/>
      <protection locked="0"/>
    </xf>
    <xf numFmtId="0" fontId="5" fillId="0" borderId="1" xfId="6" applyFont="1" applyFill="1" applyBorder="1" applyAlignment="1" applyProtection="1">
      <alignment wrapText="1"/>
    </xf>
    <xf numFmtId="167" fontId="5" fillId="8" borderId="1" xfId="3" applyNumberFormat="1" applyFont="1" applyFill="1" applyBorder="1" applyAlignment="1" applyProtection="1">
      <alignment horizontal="center"/>
      <protection locked="0"/>
    </xf>
    <xf numFmtId="0" fontId="7" fillId="0" borderId="1" xfId="6" applyFont="1" applyFill="1" applyBorder="1" applyAlignment="1" applyProtection="1">
      <alignment wrapText="1"/>
    </xf>
    <xf numFmtId="0" fontId="5" fillId="2" borderId="0" xfId="6" applyFont="1" applyFill="1" applyAlignment="1" applyProtection="1">
      <alignment horizontal="left"/>
    </xf>
    <xf numFmtId="0" fontId="5" fillId="2" borderId="0" xfId="6" applyFont="1" applyFill="1" applyAlignment="1" applyProtection="1">
      <alignment horizontal="center"/>
    </xf>
    <xf numFmtId="0" fontId="5" fillId="2" borderId="0" xfId="6" applyFont="1" applyFill="1" applyAlignment="1" applyProtection="1"/>
    <xf numFmtId="0" fontId="7" fillId="0" borderId="0" xfId="6" applyFont="1" applyAlignment="1" applyProtection="1">
      <alignment horizontal="center"/>
    </xf>
    <xf numFmtId="168" fontId="5" fillId="2" borderId="1" xfId="9" applyNumberFormat="1" applyFont="1" applyFill="1" applyBorder="1" applyAlignment="1" applyProtection="1"/>
    <xf numFmtId="49" fontId="7" fillId="2" borderId="26" xfId="6" applyNumberFormat="1" applyFont="1" applyFill="1" applyBorder="1" applyAlignment="1" applyProtection="1">
      <alignment horizontal="right"/>
    </xf>
    <xf numFmtId="0" fontId="7" fillId="2" borderId="5" xfId="9" applyFont="1" applyFill="1" applyBorder="1" applyAlignment="1" applyProtection="1"/>
    <xf numFmtId="167" fontId="7" fillId="2" borderId="5" xfId="1" applyNumberFormat="1" applyFont="1" applyFill="1" applyBorder="1" applyAlignment="1" applyProtection="1">
      <alignment horizontal="center"/>
    </xf>
    <xf numFmtId="1" fontId="7" fillId="0" borderId="5" xfId="1" applyNumberFormat="1" applyFont="1" applyFill="1" applyBorder="1" applyAlignment="1" applyProtection="1">
      <alignment horizontal="center"/>
    </xf>
    <xf numFmtId="0" fontId="7" fillId="2" borderId="1" xfId="9" applyFont="1" applyFill="1" applyBorder="1" applyAlignment="1" applyProtection="1"/>
    <xf numFmtId="0" fontId="5" fillId="2" borderId="1" xfId="9" applyFont="1" applyFill="1" applyBorder="1" applyAlignment="1" applyProtection="1">
      <alignment horizontal="center"/>
    </xf>
    <xf numFmtId="0" fontId="7" fillId="2" borderId="1" xfId="9" applyFont="1" applyFill="1" applyBorder="1" applyAlignment="1" applyProtection="1">
      <alignment horizontal="center"/>
    </xf>
    <xf numFmtId="0" fontId="7" fillId="2" borderId="1" xfId="9" applyFont="1" applyFill="1" applyBorder="1" applyAlignment="1" applyProtection="1">
      <alignment horizontal="center" wrapText="1"/>
    </xf>
    <xf numFmtId="49" fontId="7" fillId="2" borderId="1" xfId="9" applyNumberFormat="1" applyFont="1" applyFill="1" applyBorder="1" applyAlignment="1" applyProtection="1">
      <alignment horizontal="center"/>
    </xf>
    <xf numFmtId="167" fontId="7" fillId="0" borderId="1" xfId="1" applyNumberFormat="1" applyFont="1" applyFill="1" applyBorder="1" applyAlignment="1" applyProtection="1">
      <alignment horizontal="center" wrapText="1"/>
    </xf>
    <xf numFmtId="0" fontId="7" fillId="0" borderId="1" xfId="9" applyNumberFormat="1" applyFont="1" applyFill="1" applyBorder="1" applyAlignment="1" applyProtection="1">
      <alignment wrapText="1"/>
    </xf>
    <xf numFmtId="0" fontId="7" fillId="2" borderId="1" xfId="9" applyNumberFormat="1" applyFont="1" applyFill="1" applyBorder="1" applyAlignment="1" applyProtection="1">
      <alignment horizontal="center"/>
    </xf>
    <xf numFmtId="0" fontId="5" fillId="2" borderId="1" xfId="9" applyNumberFormat="1" applyFont="1" applyFill="1" applyBorder="1" applyAlignment="1" applyProtection="1">
      <alignment horizontal="left" wrapText="1" indent="1"/>
    </xf>
    <xf numFmtId="0" fontId="5" fillId="2" borderId="1" xfId="12" applyFont="1" applyFill="1" applyBorder="1" applyAlignment="1" applyProtection="1">
      <alignment horizontal="left" wrapText="1" indent="1"/>
    </xf>
    <xf numFmtId="0" fontId="7" fillId="0" borderId="1" xfId="9" applyFont="1" applyFill="1" applyBorder="1" applyAlignment="1" applyProtection="1">
      <alignment horizontal="left" wrapText="1"/>
    </xf>
    <xf numFmtId="0" fontId="5" fillId="2" borderId="1" xfId="9" applyFont="1" applyFill="1" applyBorder="1" applyAlignment="1" applyProtection="1">
      <alignment horizontal="left" wrapText="1" indent="1"/>
    </xf>
    <xf numFmtId="0" fontId="7" fillId="0" borderId="1" xfId="9" applyNumberFormat="1" applyFont="1" applyFill="1" applyBorder="1" applyAlignment="1" applyProtection="1">
      <alignment horizontal="center"/>
    </xf>
    <xf numFmtId="0" fontId="7" fillId="2" borderId="1" xfId="9" applyFont="1" applyFill="1" applyBorder="1" applyAlignment="1" applyProtection="1">
      <alignment horizontal="center" vertical="center" textRotation="90" wrapText="1"/>
    </xf>
    <xf numFmtId="0" fontId="17" fillId="0" borderId="1" xfId="9" applyFont="1" applyFill="1" applyBorder="1" applyAlignment="1" applyProtection="1">
      <alignment horizontal="left" wrapText="1"/>
    </xf>
    <xf numFmtId="0" fontId="7" fillId="2" borderId="1" xfId="9" applyFont="1" applyFill="1" applyBorder="1" applyAlignment="1" applyProtection="1">
      <alignment vertical="center" textRotation="90" wrapText="1"/>
    </xf>
    <xf numFmtId="0" fontId="5" fillId="2" borderId="1" xfId="9" applyNumberFormat="1" applyFont="1" applyFill="1" applyBorder="1" applyAlignment="1" applyProtection="1">
      <alignment horizontal="center"/>
    </xf>
    <xf numFmtId="0" fontId="7" fillId="0" borderId="1" xfId="9" applyFont="1" applyFill="1" applyBorder="1" applyAlignment="1" applyProtection="1">
      <alignment vertical="center" textRotation="90" wrapText="1"/>
    </xf>
    <xf numFmtId="0" fontId="5" fillId="0" borderId="1" xfId="9" applyFont="1" applyFill="1" applyBorder="1" applyAlignment="1" applyProtection="1">
      <alignment horizontal="left" wrapText="1" indent="1"/>
    </xf>
    <xf numFmtId="49" fontId="7" fillId="0" borderId="1" xfId="9" applyNumberFormat="1" applyFont="1" applyFill="1" applyBorder="1" applyAlignment="1" applyProtection="1">
      <alignment horizontal="center"/>
    </xf>
    <xf numFmtId="0" fontId="5" fillId="2" borderId="0" xfId="9" applyNumberFormat="1" applyFont="1" applyFill="1" applyAlignment="1" applyProtection="1"/>
    <xf numFmtId="0" fontId="5" fillId="2" borderId="0" xfId="9" applyNumberFormat="1" applyFont="1" applyFill="1" applyAlignment="1" applyProtection="1">
      <alignment horizontal="center"/>
    </xf>
    <xf numFmtId="0" fontId="7" fillId="2" borderId="0" xfId="9" applyNumberFormat="1" applyFont="1" applyFill="1" applyAlignment="1" applyProtection="1">
      <alignment horizontal="center"/>
    </xf>
    <xf numFmtId="168" fontId="5" fillId="2" borderId="1" xfId="1" applyNumberFormat="1" applyFont="1" applyFill="1" applyBorder="1" applyAlignment="1" applyProtection="1">
      <alignment horizontal="right"/>
    </xf>
    <xf numFmtId="49" fontId="7" fillId="2" borderId="6" xfId="6" applyNumberFormat="1" applyFont="1" applyFill="1" applyBorder="1" applyAlignment="1" applyProtection="1">
      <alignment horizontal="right"/>
    </xf>
    <xf numFmtId="1" fontId="7" fillId="2" borderId="5" xfId="1" applyNumberFormat="1" applyFont="1" applyFill="1" applyBorder="1" applyAlignment="1" applyProtection="1">
      <alignment horizontal="center" vertical="center"/>
    </xf>
    <xf numFmtId="0" fontId="5" fillId="0" borderId="1" xfId="9" applyFont="1" applyFill="1" applyBorder="1" applyAlignment="1" applyProtection="1">
      <alignment wrapText="1"/>
    </xf>
    <xf numFmtId="167" fontId="5" fillId="2" borderId="1" xfId="1" applyNumberFormat="1" applyFont="1" applyFill="1" applyBorder="1" applyAlignment="1" applyProtection="1">
      <alignment horizontal="right"/>
    </xf>
    <xf numFmtId="0" fontId="5" fillId="2" borderId="1" xfId="6" applyFont="1" applyFill="1" applyBorder="1" applyAlignment="1" applyProtection="1">
      <alignment horizontal="left" indent="1"/>
    </xf>
    <xf numFmtId="0" fontId="7" fillId="2" borderId="1" xfId="10" applyFont="1" applyFill="1" applyBorder="1" applyAlignment="1" applyProtection="1">
      <alignment wrapText="1"/>
    </xf>
    <xf numFmtId="0" fontId="5" fillId="2" borderId="1" xfId="10" applyFont="1" applyFill="1" applyBorder="1" applyAlignment="1" applyProtection="1">
      <alignment wrapText="1"/>
    </xf>
    <xf numFmtId="2" fontId="7" fillId="0" borderId="19" xfId="6" applyNumberFormat="1" applyFont="1" applyBorder="1" applyAlignment="1" applyProtection="1">
      <alignment horizontal="center"/>
    </xf>
    <xf numFmtId="166" fontId="7" fillId="3" borderId="19" xfId="6" applyNumberFormat="1" applyFont="1" applyFill="1" applyBorder="1" applyAlignment="1" applyProtection="1">
      <alignment horizontal="center"/>
      <protection locked="0"/>
    </xf>
    <xf numFmtId="0" fontId="7" fillId="0" borderId="19" xfId="6" applyFont="1" applyBorder="1" applyAlignment="1" applyProtection="1">
      <alignment textRotation="90"/>
    </xf>
    <xf numFmtId="0" fontId="7" fillId="0" borderId="19" xfId="6" applyFont="1" applyFill="1" applyBorder="1" applyAlignment="1" applyProtection="1">
      <alignment horizontal="center"/>
    </xf>
    <xf numFmtId="49" fontId="7" fillId="0" borderId="19" xfId="6" applyNumberFormat="1" applyFont="1" applyFill="1" applyBorder="1" applyAlignment="1" applyProtection="1">
      <alignment horizontal="center"/>
    </xf>
    <xf numFmtId="2" fontId="7" fillId="2" borderId="19" xfId="1" applyNumberFormat="1" applyFont="1" applyFill="1" applyBorder="1" applyAlignment="1" applyProtection="1">
      <alignment horizontal="center" wrapText="1"/>
    </xf>
    <xf numFmtId="167" fontId="7" fillId="2" borderId="19" xfId="1" applyNumberFormat="1" applyFont="1" applyFill="1" applyBorder="1" applyAlignment="1" applyProtection="1">
      <alignment horizontal="center" wrapText="1"/>
    </xf>
    <xf numFmtId="0" fontId="7" fillId="0" borderId="19" xfId="6" applyFont="1" applyBorder="1" applyAlignment="1" applyProtection="1">
      <alignment vertical="center" textRotation="90"/>
    </xf>
    <xf numFmtId="0" fontId="5" fillId="0" borderId="19" xfId="6" applyFont="1" applyBorder="1" applyAlignment="1" applyProtection="1">
      <alignment horizontal="center"/>
    </xf>
    <xf numFmtId="167" fontId="5" fillId="3" borderId="19" xfId="1" applyNumberFormat="1" applyFont="1" applyFill="1" applyBorder="1" applyAlignment="1" applyProtection="1">
      <alignment horizontal="right"/>
      <protection locked="0"/>
    </xf>
    <xf numFmtId="167" fontId="5" fillId="3" borderId="20" xfId="1" applyNumberFormat="1" applyFont="1" applyFill="1" applyBorder="1" applyAlignment="1" applyProtection="1">
      <alignment horizontal="right"/>
      <protection locked="0"/>
    </xf>
    <xf numFmtId="167" fontId="5" fillId="3" borderId="21" xfId="1" applyNumberFormat="1" applyFont="1" applyFill="1" applyBorder="1" applyAlignment="1" applyProtection="1">
      <alignment horizontal="right"/>
      <protection locked="0"/>
    </xf>
    <xf numFmtId="167" fontId="5" fillId="3" borderId="16" xfId="1" applyNumberFormat="1" applyFont="1" applyFill="1" applyBorder="1" applyAlignment="1" applyProtection="1">
      <alignment horizontal="right"/>
      <protection locked="0"/>
    </xf>
    <xf numFmtId="0" fontId="7" fillId="0" borderId="19" xfId="6" applyFont="1" applyBorder="1" applyAlignment="1" applyProtection="1">
      <alignment vertical="center"/>
    </xf>
    <xf numFmtId="0" fontId="7" fillId="0" borderId="21" xfId="6" applyFont="1" applyBorder="1" applyAlignment="1" applyProtection="1">
      <alignment vertical="center"/>
    </xf>
    <xf numFmtId="0" fontId="7" fillId="6" borderId="21" xfId="6" applyNumberFormat="1" applyFont="1" applyFill="1" applyBorder="1" applyAlignment="1" applyProtection="1">
      <alignment wrapText="1"/>
    </xf>
    <xf numFmtId="0" fontId="7" fillId="2" borderId="23" xfId="6" applyNumberFormat="1" applyFont="1" applyFill="1" applyBorder="1" applyAlignment="1" applyProtection="1">
      <alignment horizontal="center"/>
    </xf>
    <xf numFmtId="49" fontId="7" fillId="0" borderId="7" xfId="6" applyNumberFormat="1" applyFont="1" applyFill="1" applyBorder="1" applyAlignment="1" applyProtection="1">
      <alignment horizontal="right"/>
    </xf>
    <xf numFmtId="0" fontId="7" fillId="0" borderId="1" xfId="4" applyNumberFormat="1" applyFont="1" applyFill="1" applyBorder="1" applyAlignment="1" applyProtection="1">
      <alignment horizontal="center"/>
    </xf>
    <xf numFmtId="0" fontId="7" fillId="2" borderId="1" xfId="6" applyFont="1" applyFill="1" applyBorder="1" applyAlignment="1" applyProtection="1"/>
    <xf numFmtId="49" fontId="19" fillId="0" borderId="1" xfId="4" applyNumberFormat="1" applyFont="1" applyFill="1" applyBorder="1" applyAlignment="1" applyProtection="1">
      <alignment horizontal="center"/>
    </xf>
    <xf numFmtId="167" fontId="19" fillId="0" borderId="1" xfId="4" applyNumberFormat="1" applyFont="1" applyFill="1" applyBorder="1" applyAlignment="1" applyProtection="1">
      <alignment horizontal="center" wrapText="1"/>
    </xf>
    <xf numFmtId="167" fontId="19" fillId="0" borderId="1" xfId="4" applyNumberFormat="1" applyFont="1" applyFill="1" applyBorder="1" applyAlignment="1" applyProtection="1">
      <alignment horizontal="center"/>
    </xf>
    <xf numFmtId="49" fontId="5" fillId="0" borderId="1" xfId="4" applyNumberFormat="1" applyFont="1" applyFill="1" applyBorder="1" applyAlignment="1" applyProtection="1">
      <alignment horizontal="center"/>
    </xf>
    <xf numFmtId="0" fontId="7" fillId="3" borderId="1" xfId="6" applyFont="1" applyFill="1" applyBorder="1" applyAlignment="1" applyProtection="1">
      <protection locked="0"/>
    </xf>
    <xf numFmtId="167" fontId="19" fillId="3" borderId="1" xfId="4" applyNumberFormat="1" applyFont="1" applyFill="1" applyBorder="1" applyAlignment="1" applyProtection="1">
      <alignment horizontal="center" wrapText="1"/>
      <protection locked="0"/>
    </xf>
    <xf numFmtId="9" fontId="19" fillId="0" borderId="1" xfId="4" applyNumberFormat="1" applyFont="1" applyFill="1" applyBorder="1" applyAlignment="1" applyProtection="1">
      <alignment horizontal="center" wrapText="1"/>
    </xf>
    <xf numFmtId="0" fontId="5" fillId="0" borderId="0" xfId="6" applyFont="1" applyFill="1" applyBorder="1" applyAlignment="1" applyProtection="1"/>
    <xf numFmtId="49" fontId="5" fillId="0" borderId="0" xfId="6" applyNumberFormat="1" applyFont="1" applyFill="1" applyBorder="1" applyAlignment="1" applyProtection="1">
      <alignment horizontal="center"/>
    </xf>
    <xf numFmtId="0" fontId="5" fillId="0" borderId="0" xfId="6" applyFont="1" applyFill="1" applyBorder="1" applyAlignment="1" applyProtection="1">
      <alignment wrapText="1"/>
    </xf>
    <xf numFmtId="0" fontId="7" fillId="0" borderId="0" xfId="6" applyFont="1" applyFill="1" applyBorder="1" applyAlignment="1" applyProtection="1">
      <alignment horizontal="center"/>
    </xf>
    <xf numFmtId="166" fontId="7" fillId="2" borderId="1" xfId="6" applyNumberFormat="1" applyFont="1" applyFill="1" applyBorder="1" applyAlignment="1" applyProtection="1">
      <alignment horizontal="center"/>
    </xf>
    <xf numFmtId="167" fontId="19" fillId="0" borderId="3" xfId="4" applyNumberFormat="1" applyFont="1" applyFill="1" applyBorder="1" applyAlignment="1" applyProtection="1">
      <alignment horizontal="center" wrapText="1"/>
    </xf>
    <xf numFmtId="0" fontId="19" fillId="0" borderId="1" xfId="6" applyFont="1" applyFill="1" applyBorder="1" applyAlignment="1" applyProtection="1">
      <alignment horizontal="center" wrapText="1"/>
    </xf>
    <xf numFmtId="49" fontId="5" fillId="2" borderId="1" xfId="6" applyNumberFormat="1" applyFont="1" applyFill="1" applyBorder="1" applyAlignment="1" applyProtection="1">
      <alignment horizontal="left" indent="1"/>
    </xf>
    <xf numFmtId="0" fontId="19" fillId="0" borderId="3" xfId="6" applyFont="1" applyFill="1" applyBorder="1" applyAlignment="1" applyProtection="1">
      <alignment horizontal="center"/>
    </xf>
    <xf numFmtId="168" fontId="5" fillId="2" borderId="1" xfId="7" applyNumberFormat="1" applyFont="1" applyFill="1" applyBorder="1" applyAlignment="1" applyProtection="1">
      <alignment horizontal="center"/>
    </xf>
    <xf numFmtId="0" fontId="7" fillId="0" borderId="3" xfId="6" applyFont="1" applyFill="1" applyBorder="1" applyAlignment="1" applyProtection="1">
      <alignment horizontal="center" wrapText="1"/>
    </xf>
    <xf numFmtId="0" fontId="7" fillId="0" borderId="1" xfId="4" applyNumberFormat="1" applyFont="1" applyFill="1" applyBorder="1" applyAlignment="1" applyProtection="1">
      <alignment horizontal="left"/>
    </xf>
    <xf numFmtId="0" fontId="7" fillId="0" borderId="1" xfId="6" applyFont="1" applyFill="1" applyBorder="1" applyAlignment="1" applyProtection="1">
      <alignment horizontal="center" vertical="center" textRotation="90"/>
    </xf>
    <xf numFmtId="0" fontId="7" fillId="0" borderId="0" xfId="6" applyFont="1" applyFill="1" applyBorder="1" applyAlignment="1" applyProtection="1">
      <alignment textRotation="90"/>
    </xf>
    <xf numFmtId="0" fontId="7" fillId="0" borderId="0" xfId="6" applyNumberFormat="1" applyFont="1" applyFill="1" applyBorder="1" applyAlignment="1" applyProtection="1">
      <alignment horizontal="center"/>
    </xf>
    <xf numFmtId="49" fontId="5" fillId="0" borderId="1" xfId="6" applyNumberFormat="1" applyFont="1" applyFill="1" applyBorder="1" applyAlignment="1" applyProtection="1">
      <alignment horizontal="center"/>
    </xf>
    <xf numFmtId="49" fontId="5" fillId="0" borderId="2" xfId="4" applyNumberFormat="1" applyFont="1" applyFill="1" applyBorder="1" applyAlignment="1" applyProtection="1">
      <alignment horizontal="center"/>
    </xf>
    <xf numFmtId="0" fontId="7" fillId="3" borderId="2" xfId="6" applyFont="1" applyFill="1" applyBorder="1" applyAlignment="1" applyProtection="1">
      <protection locked="0"/>
    </xf>
    <xf numFmtId="0" fontId="5" fillId="0" borderId="3" xfId="6" applyFont="1" applyFill="1" applyBorder="1" applyAlignment="1" applyProtection="1"/>
    <xf numFmtId="49" fontId="5" fillId="0" borderId="10" xfId="6" applyNumberFormat="1" applyFont="1" applyFill="1" applyBorder="1" applyAlignment="1" applyProtection="1">
      <alignment horizontal="center"/>
    </xf>
    <xf numFmtId="0" fontId="5" fillId="0" borderId="10" xfId="6" applyFont="1" applyFill="1" applyBorder="1" applyAlignment="1" applyProtection="1">
      <alignment wrapText="1"/>
    </xf>
    <xf numFmtId="0" fontId="5" fillId="0" borderId="10" xfId="6" applyFont="1" applyFill="1" applyBorder="1" applyAlignment="1" applyProtection="1"/>
    <xf numFmtId="0" fontId="7" fillId="0" borderId="7" xfId="6" applyFont="1" applyBorder="1" applyAlignment="1" applyProtection="1">
      <alignment horizontal="center"/>
    </xf>
    <xf numFmtId="0" fontId="16" fillId="0" borderId="0" xfId="6" applyFont="1" applyAlignment="1">
      <alignment horizontal="left" wrapText="1"/>
    </xf>
    <xf numFmtId="0" fontId="16" fillId="4" borderId="2" xfId="6" applyNumberFormat="1" applyFont="1" applyFill="1" applyBorder="1" applyAlignment="1" applyProtection="1">
      <alignment horizontal="center"/>
    </xf>
    <xf numFmtId="0" fontId="7" fillId="2" borderId="1" xfId="6" applyFont="1" applyFill="1" applyBorder="1" applyAlignment="1" applyProtection="1">
      <alignment horizontal="center"/>
    </xf>
    <xf numFmtId="0" fontId="7" fillId="2" borderId="1" xfId="6" applyFont="1" applyFill="1" applyBorder="1" applyAlignment="1" applyProtection="1">
      <alignment horizontal="center" wrapText="1"/>
    </xf>
    <xf numFmtId="0" fontId="7" fillId="2" borderId="2" xfId="6" applyFont="1" applyFill="1" applyBorder="1" applyAlignment="1" applyProtection="1">
      <alignment horizontal="center" vertical="center" textRotation="90" wrapText="1"/>
    </xf>
    <xf numFmtId="0" fontId="7" fillId="0" borderId="19" xfId="6" applyFont="1" applyBorder="1" applyAlignment="1" applyProtection="1">
      <alignment horizontal="center"/>
    </xf>
    <xf numFmtId="167" fontId="7" fillId="2" borderId="1" xfId="1" applyNumberFormat="1" applyFont="1" applyFill="1" applyBorder="1" applyAlignment="1" applyProtection="1">
      <alignment horizontal="center"/>
    </xf>
    <xf numFmtId="0" fontId="7" fillId="0" borderId="1" xfId="6" applyFont="1" applyFill="1" applyBorder="1" applyAlignment="1" applyProtection="1">
      <alignment horizontal="center"/>
    </xf>
    <xf numFmtId="1" fontId="7" fillId="0" borderId="1" xfId="6" applyNumberFormat="1" applyFont="1" applyFill="1" applyBorder="1" applyAlignment="1" applyProtection="1">
      <alignment horizontal="center"/>
    </xf>
    <xf numFmtId="167" fontId="5" fillId="2" borderId="1" xfId="1" applyNumberFormat="1" applyFont="1" applyFill="1" applyBorder="1" applyAlignment="1" applyProtection="1">
      <alignment wrapText="1"/>
    </xf>
    <xf numFmtId="0" fontId="7" fillId="2" borderId="7" xfId="6" applyFont="1" applyFill="1" applyBorder="1" applyAlignment="1" applyProtection="1">
      <alignment horizontal="center"/>
    </xf>
    <xf numFmtId="1" fontId="7" fillId="4" borderId="1" xfId="6" applyNumberFormat="1" applyFont="1" applyFill="1" applyBorder="1" applyAlignment="1" applyProtection="1">
      <alignment horizontal="center"/>
    </xf>
    <xf numFmtId="0" fontId="22" fillId="0" borderId="0" xfId="6" applyNumberFormat="1" applyFont="1" applyFill="1" applyBorder="1" applyAlignment="1" applyProtection="1"/>
    <xf numFmtId="0" fontId="22" fillId="4" borderId="0" xfId="6" applyNumberFormat="1" applyFont="1" applyFill="1" applyBorder="1" applyAlignment="1" applyProtection="1"/>
    <xf numFmtId="49" fontId="16" fillId="2" borderId="16" xfId="6" applyNumberFormat="1" applyFont="1" applyFill="1" applyBorder="1" applyAlignment="1" applyProtection="1">
      <alignment horizontal="right"/>
    </xf>
    <xf numFmtId="0" fontId="16" fillId="2" borderId="1" xfId="6" applyFont="1" applyFill="1" applyBorder="1" applyAlignment="1" applyProtection="1">
      <alignment horizontal="center"/>
    </xf>
    <xf numFmtId="0" fontId="23" fillId="0" borderId="0" xfId="6" applyFont="1" applyFill="1" applyAlignment="1" applyProtection="1">
      <alignment horizontal="center"/>
    </xf>
    <xf numFmtId="0" fontId="23" fillId="4" borderId="0" xfId="6" applyFont="1" applyFill="1" applyAlignment="1" applyProtection="1">
      <alignment horizontal="center"/>
    </xf>
    <xf numFmtId="166" fontId="16" fillId="3" borderId="1" xfId="6" applyNumberFormat="1" applyFont="1" applyFill="1" applyBorder="1" applyAlignment="1" applyProtection="1">
      <alignment horizontal="center"/>
      <protection locked="0"/>
    </xf>
    <xf numFmtId="0" fontId="12" fillId="2" borderId="1" xfId="6" applyFont="1" applyFill="1" applyBorder="1" applyAlignment="1" applyProtection="1">
      <alignment horizontal="center" wrapText="1"/>
    </xf>
    <xf numFmtId="0" fontId="16" fillId="0" borderId="1" xfId="6" applyFont="1" applyFill="1" applyBorder="1" applyAlignment="1" applyProtection="1">
      <alignment horizontal="center"/>
    </xf>
    <xf numFmtId="0" fontId="16" fillId="2" borderId="1" xfId="6" applyNumberFormat="1" applyFont="1" applyFill="1" applyBorder="1" applyAlignment="1" applyProtection="1">
      <alignment horizontal="center" wrapText="1"/>
    </xf>
    <xf numFmtId="167" fontId="16" fillId="0" borderId="1" xfId="1" applyNumberFormat="1" applyFont="1" applyFill="1" applyBorder="1" applyAlignment="1" applyProtection="1">
      <alignment horizontal="center" wrapText="1"/>
    </xf>
    <xf numFmtId="0" fontId="16" fillId="2" borderId="1" xfId="6" applyFont="1" applyFill="1" applyBorder="1" applyAlignment="1" applyProtection="1">
      <alignment horizontal="center" wrapText="1"/>
    </xf>
    <xf numFmtId="0" fontId="22" fillId="0" borderId="0" xfId="6" applyFont="1" applyFill="1" applyAlignment="1" applyProtection="1">
      <alignment horizontal="center" wrapText="1"/>
    </xf>
    <xf numFmtId="0" fontId="22" fillId="4" borderId="0" xfId="6" applyFont="1" applyFill="1" applyAlignment="1" applyProtection="1">
      <alignment horizontal="center" wrapText="1"/>
    </xf>
    <xf numFmtId="0" fontId="16" fillId="2" borderId="1" xfId="6" applyNumberFormat="1" applyFont="1" applyFill="1" applyBorder="1" applyAlignment="1" applyProtection="1">
      <alignment textRotation="90"/>
    </xf>
    <xf numFmtId="3" fontId="16" fillId="2" borderId="1" xfId="6" applyNumberFormat="1" applyFont="1" applyFill="1" applyBorder="1" applyAlignment="1" applyProtection="1">
      <alignment horizontal="center" wrapText="1"/>
    </xf>
    <xf numFmtId="0" fontId="16" fillId="2" borderId="1" xfId="6" applyFont="1" applyFill="1" applyBorder="1" applyAlignment="1" applyProtection="1">
      <alignment textRotation="90"/>
    </xf>
    <xf numFmtId="0" fontId="12" fillId="2" borderId="1" xfId="6" applyFont="1" applyFill="1" applyBorder="1" applyAlignment="1" applyProtection="1">
      <alignment horizontal="center"/>
    </xf>
    <xf numFmtId="167" fontId="12" fillId="3" borderId="1" xfId="5" applyNumberFormat="1" applyFont="1" applyFill="1" applyBorder="1" applyAlignment="1" applyProtection="1">
      <protection locked="0"/>
    </xf>
    <xf numFmtId="167" fontId="16" fillId="3" borderId="1" xfId="5" applyNumberFormat="1" applyFont="1" applyFill="1" applyBorder="1" applyAlignment="1" applyProtection="1">
      <protection locked="0"/>
    </xf>
    <xf numFmtId="167" fontId="16" fillId="3" borderId="1" xfId="1" applyNumberFormat="1" applyFont="1" applyFill="1" applyBorder="1" applyAlignment="1" applyProtection="1">
      <protection locked="0"/>
    </xf>
    <xf numFmtId="167" fontId="16" fillId="8" borderId="1" xfId="1" applyNumberFormat="1" applyFont="1" applyFill="1" applyBorder="1" applyAlignment="1" applyProtection="1">
      <protection locked="0"/>
    </xf>
    <xf numFmtId="167" fontId="12" fillId="8" borderId="1" xfId="1" applyNumberFormat="1" applyFont="1" applyFill="1" applyBorder="1" applyAlignment="1" applyProtection="1">
      <protection locked="0"/>
    </xf>
    <xf numFmtId="167" fontId="12" fillId="3" borderId="1" xfId="1" applyNumberFormat="1" applyFont="1" applyFill="1" applyBorder="1" applyAlignment="1" applyProtection="1">
      <protection locked="0"/>
    </xf>
    <xf numFmtId="0" fontId="22" fillId="2" borderId="0" xfId="6" applyNumberFormat="1" applyFont="1" applyFill="1" applyBorder="1" applyAlignment="1" applyProtection="1"/>
    <xf numFmtId="167" fontId="16" fillId="8" borderId="1" xfId="1" applyNumberFormat="1" applyFont="1" applyFill="1" applyBorder="1" applyAlignment="1" applyProtection="1"/>
    <xf numFmtId="0" fontId="16" fillId="0" borderId="1" xfId="6" applyFont="1" applyFill="1" applyBorder="1" applyAlignment="1" applyProtection="1">
      <alignment textRotation="90"/>
    </xf>
    <xf numFmtId="167" fontId="12" fillId="8" borderId="1" xfId="5" applyNumberFormat="1" applyFont="1" applyFill="1" applyBorder="1" applyAlignment="1" applyProtection="1">
      <protection locked="0"/>
    </xf>
    <xf numFmtId="167" fontId="12" fillId="8" borderId="1" xfId="1" applyNumberFormat="1" applyFont="1" applyFill="1" applyBorder="1" applyAlignment="1" applyProtection="1"/>
    <xf numFmtId="0" fontId="22" fillId="0" borderId="0" xfId="6" applyNumberFormat="1" applyFont="1" applyFill="1" applyBorder="1" applyAlignment="1" applyProtection="1">
      <alignment horizontal="left"/>
    </xf>
    <xf numFmtId="0" fontId="22" fillId="4" borderId="0" xfId="6" applyNumberFormat="1" applyFont="1" applyFill="1" applyBorder="1" applyAlignment="1" applyProtection="1">
      <alignment horizontal="left"/>
    </xf>
    <xf numFmtId="0" fontId="16" fillId="2" borderId="2" xfId="6" applyFont="1" applyFill="1" applyBorder="1" applyAlignment="1" applyProtection="1">
      <alignment textRotation="90"/>
    </xf>
    <xf numFmtId="167" fontId="16" fillId="2" borderId="1" xfId="1" applyNumberFormat="1" applyFont="1" applyFill="1" applyBorder="1" applyAlignment="1" applyProtection="1">
      <alignment horizontal="center"/>
    </xf>
    <xf numFmtId="0" fontId="12" fillId="0" borderId="3" xfId="6" applyFont="1" applyFill="1" applyBorder="1" applyAlignment="1" applyProtection="1">
      <alignment horizontal="left" wrapText="1"/>
    </xf>
    <xf numFmtId="0" fontId="12" fillId="0" borderId="7" xfId="6" applyFont="1" applyFill="1" applyBorder="1" applyAlignment="1" applyProtection="1">
      <alignment horizontal="left" wrapText="1"/>
    </xf>
    <xf numFmtId="167" fontId="16" fillId="2" borderId="1" xfId="1" applyNumberFormat="1" applyFont="1" applyFill="1" applyBorder="1" applyAlignment="1" applyProtection="1"/>
    <xf numFmtId="167" fontId="16" fillId="0" borderId="1" xfId="1" applyNumberFormat="1" applyFont="1" applyFill="1" applyBorder="1" applyAlignment="1" applyProtection="1"/>
    <xf numFmtId="167" fontId="12" fillId="2" borderId="1" xfId="1" applyNumberFormat="1" applyFont="1" applyFill="1" applyBorder="1" applyAlignment="1" applyProtection="1"/>
    <xf numFmtId="167" fontId="12" fillId="0" borderId="1" xfId="1" applyNumberFormat="1" applyFont="1" applyFill="1" applyBorder="1" applyAlignment="1" applyProtection="1"/>
    <xf numFmtId="167" fontId="12" fillId="3" borderId="1" xfId="5" applyNumberFormat="1" applyFont="1" applyFill="1" applyBorder="1" applyAlignment="1" applyProtection="1">
      <alignment horizontal="right"/>
      <protection locked="0"/>
    </xf>
    <xf numFmtId="49" fontId="16" fillId="2" borderId="1" xfId="6" applyNumberFormat="1" applyFont="1" applyFill="1" applyBorder="1" applyAlignment="1" applyProtection="1">
      <alignment horizontal="center"/>
    </xf>
    <xf numFmtId="49" fontId="16" fillId="0" borderId="1" xfId="6" applyNumberFormat="1" applyFont="1" applyFill="1" applyBorder="1" applyAlignment="1" applyProtection="1">
      <alignment horizontal="center" wrapText="1"/>
    </xf>
    <xf numFmtId="49" fontId="16" fillId="0" borderId="7" xfId="6" applyNumberFormat="1" applyFont="1" applyFill="1" applyBorder="1" applyAlignment="1" applyProtection="1">
      <alignment horizontal="center" wrapText="1"/>
    </xf>
    <xf numFmtId="0" fontId="22" fillId="0" borderId="0" xfId="6" applyFont="1" applyFill="1" applyBorder="1" applyAlignment="1" applyProtection="1"/>
    <xf numFmtId="0" fontId="22" fillId="4" borderId="0" xfId="6" applyFont="1" applyFill="1" applyBorder="1" applyAlignment="1" applyProtection="1"/>
    <xf numFmtId="0" fontId="16" fillId="2" borderId="1" xfId="6" applyNumberFormat="1" applyFont="1" applyFill="1" applyBorder="1" applyAlignment="1" applyProtection="1">
      <alignment horizontal="center" vertical="center" textRotation="90"/>
    </xf>
    <xf numFmtId="1" fontId="16" fillId="2" borderId="1" xfId="6" applyNumberFormat="1" applyFont="1" applyFill="1" applyBorder="1" applyAlignment="1" applyProtection="1">
      <alignment horizontal="center"/>
    </xf>
    <xf numFmtId="0" fontId="12" fillId="2" borderId="8" xfId="6" applyFont="1" applyFill="1" applyBorder="1" applyAlignment="1" applyProtection="1">
      <alignment horizontal="center"/>
    </xf>
    <xf numFmtId="0" fontId="16" fillId="2" borderId="9" xfId="6" applyFont="1" applyFill="1" applyBorder="1" applyAlignment="1" applyProtection="1">
      <alignment horizontal="center"/>
    </xf>
    <xf numFmtId="0" fontId="12" fillId="2" borderId="6" xfId="6" applyFont="1" applyFill="1" applyBorder="1" applyAlignment="1" applyProtection="1">
      <alignment horizontal="center"/>
    </xf>
    <xf numFmtId="0" fontId="12" fillId="0" borderId="0" xfId="6" applyFont="1" applyBorder="1" applyAlignment="1" applyProtection="1"/>
    <xf numFmtId="0" fontId="12" fillId="0" borderId="0" xfId="6" applyFont="1" applyBorder="1" applyAlignment="1" applyProtection="1">
      <alignment horizontal="center"/>
    </xf>
    <xf numFmtId="0" fontId="12" fillId="0" borderId="0" xfId="6" applyFont="1" applyBorder="1" applyAlignment="1" applyProtection="1">
      <alignment wrapText="1"/>
    </xf>
    <xf numFmtId="0" fontId="16" fillId="0" borderId="0" xfId="6" applyFont="1" applyBorder="1" applyAlignment="1" applyProtection="1">
      <alignment horizontal="center"/>
    </xf>
    <xf numFmtId="168" fontId="12" fillId="3" borderId="1" xfId="9" applyNumberFormat="1" applyFont="1" applyFill="1" applyBorder="1" applyAlignment="1" applyProtection="1">
      <alignment horizontal="center" vertical="center"/>
      <protection locked="0"/>
    </xf>
    <xf numFmtId="49" fontId="16" fillId="2" borderId="7" xfId="6" applyNumberFormat="1" applyFont="1" applyFill="1" applyBorder="1" applyAlignment="1" applyProtection="1">
      <alignment horizontal="right"/>
    </xf>
    <xf numFmtId="0" fontId="22" fillId="0" borderId="0" xfId="6" applyFont="1" applyFill="1" applyAlignment="1" applyProtection="1"/>
    <xf numFmtId="0" fontId="22" fillId="6" borderId="0" xfId="6" applyFont="1" applyFill="1" applyAlignment="1" applyProtection="1"/>
    <xf numFmtId="0" fontId="16" fillId="2" borderId="1" xfId="6" applyFont="1" applyFill="1" applyBorder="1" applyAlignment="1" applyProtection="1">
      <alignment horizontal="center" vertical="center"/>
    </xf>
    <xf numFmtId="166" fontId="16" fillId="2" borderId="1" xfId="6" applyNumberFormat="1" applyFont="1" applyFill="1" applyBorder="1" applyAlignment="1" applyProtection="1">
      <alignment horizontal="center" vertical="center" wrapText="1"/>
    </xf>
    <xf numFmtId="0" fontId="16" fillId="2" borderId="1" xfId="6" applyNumberFormat="1" applyFont="1" applyFill="1" applyBorder="1" applyAlignment="1" applyProtection="1">
      <alignment vertical="center" textRotation="90"/>
    </xf>
    <xf numFmtId="0" fontId="16" fillId="0" borderId="1" xfId="6" applyFont="1" applyFill="1" applyBorder="1" applyAlignment="1" applyProtection="1">
      <alignment horizontal="center" vertical="center"/>
    </xf>
    <xf numFmtId="0" fontId="16" fillId="2" borderId="1" xfId="6" applyFont="1" applyFill="1" applyBorder="1" applyAlignment="1" applyProtection="1">
      <alignment horizontal="center" vertical="center" wrapText="1"/>
    </xf>
    <xf numFmtId="167" fontId="16" fillId="2" borderId="1" xfId="1" applyNumberFormat="1" applyFont="1" applyFill="1" applyBorder="1" applyAlignment="1" applyProtection="1">
      <alignment horizontal="center" wrapText="1"/>
    </xf>
    <xf numFmtId="3" fontId="16" fillId="2" borderId="1" xfId="6" applyNumberFormat="1" applyFont="1" applyFill="1" applyBorder="1" applyAlignment="1" applyProtection="1">
      <alignment horizontal="center" vertical="center" wrapText="1"/>
    </xf>
    <xf numFmtId="0" fontId="12" fillId="4" borderId="1" xfId="6" applyFont="1" applyFill="1" applyBorder="1" applyAlignment="1" applyProtection="1">
      <alignment horizontal="center"/>
    </xf>
    <xf numFmtId="0" fontId="12" fillId="4" borderId="1" xfId="6" applyNumberFormat="1" applyFont="1" applyFill="1" applyBorder="1" applyAlignment="1" applyProtection="1">
      <alignment horizontal="left" wrapText="1"/>
    </xf>
    <xf numFmtId="0" fontId="16" fillId="4" borderId="7" xfId="6" applyNumberFormat="1" applyFont="1" applyFill="1" applyBorder="1" applyAlignment="1" applyProtection="1">
      <alignment horizontal="center"/>
    </xf>
    <xf numFmtId="0" fontId="16" fillId="0" borderId="0" xfId="0" applyFont="1"/>
    <xf numFmtId="0" fontId="12" fillId="4" borderId="3" xfId="6" applyNumberFormat="1" applyFont="1" applyFill="1" applyBorder="1" applyAlignment="1" applyProtection="1">
      <alignment wrapText="1"/>
    </xf>
    <xf numFmtId="0" fontId="12" fillId="4" borderId="7" xfId="6" applyNumberFormat="1" applyFont="1" applyFill="1" applyBorder="1" applyAlignment="1" applyProtection="1">
      <alignment wrapText="1"/>
    </xf>
    <xf numFmtId="0" fontId="12" fillId="4" borderId="3" xfId="6" applyNumberFormat="1" applyFont="1" applyFill="1" applyBorder="1" applyAlignment="1" applyProtection="1">
      <alignment horizontal="left" wrapText="1"/>
    </xf>
    <xf numFmtId="0" fontId="12" fillId="4" borderId="7" xfId="6" applyNumberFormat="1" applyFont="1" applyFill="1" applyBorder="1" applyAlignment="1" applyProtection="1">
      <alignment horizontal="left" wrapText="1"/>
    </xf>
    <xf numFmtId="0" fontId="16" fillId="0" borderId="7" xfId="6" applyNumberFormat="1" applyFont="1" applyFill="1" applyBorder="1" applyAlignment="1" applyProtection="1">
      <alignment horizontal="center"/>
    </xf>
    <xf numFmtId="0" fontId="12" fillId="0" borderId="3" xfId="6" applyNumberFormat="1" applyFont="1" applyFill="1" applyBorder="1" applyAlignment="1" applyProtection="1">
      <alignment horizontal="left" wrapText="1"/>
    </xf>
    <xf numFmtId="0" fontId="12" fillId="0" borderId="7" xfId="6" applyNumberFormat="1" applyFont="1" applyFill="1" applyBorder="1" applyAlignment="1" applyProtection="1">
      <alignment horizontal="left" wrapText="1"/>
    </xf>
    <xf numFmtId="49" fontId="16" fillId="0" borderId="1" xfId="6" applyNumberFormat="1" applyFont="1" applyFill="1" applyBorder="1" applyAlignment="1" applyProtection="1">
      <alignment horizontal="center"/>
    </xf>
    <xf numFmtId="49" fontId="16" fillId="4" borderId="1" xfId="6" applyNumberFormat="1" applyFont="1" applyFill="1" applyBorder="1" applyAlignment="1" applyProtection="1">
      <alignment horizontal="center"/>
    </xf>
    <xf numFmtId="0" fontId="12" fillId="0" borderId="0" xfId="6" applyFont="1" applyAlignment="1" applyProtection="1"/>
    <xf numFmtId="0" fontId="12" fillId="2" borderId="0" xfId="6" applyNumberFormat="1" applyFont="1" applyFill="1" applyAlignment="1" applyProtection="1"/>
    <xf numFmtId="0" fontId="12" fillId="2" borderId="0" xfId="6" applyNumberFormat="1" applyFont="1" applyFill="1" applyAlignment="1" applyProtection="1">
      <alignment wrapText="1"/>
    </xf>
    <xf numFmtId="0" fontId="16" fillId="2" borderId="0" xfId="6" applyNumberFormat="1" applyFont="1" applyFill="1" applyAlignment="1" applyProtection="1">
      <alignment horizontal="center"/>
    </xf>
    <xf numFmtId="168" fontId="12" fillId="2" borderId="1" xfId="9" applyNumberFormat="1" applyFont="1" applyFill="1" applyBorder="1" applyAlignment="1" applyProtection="1">
      <alignment horizontal="center"/>
    </xf>
    <xf numFmtId="0" fontId="22" fillId="2" borderId="0" xfId="6" applyFont="1" applyFill="1" applyBorder="1" applyAlignment="1" applyProtection="1"/>
    <xf numFmtId="0" fontId="22" fillId="2" borderId="0" xfId="6" applyFont="1" applyFill="1" applyBorder="1" applyAlignment="1" applyProtection="1">
      <alignment horizontal="center"/>
    </xf>
    <xf numFmtId="0" fontId="22" fillId="2" borderId="0" xfId="6" applyFont="1" applyFill="1" applyBorder="1" applyAlignment="1" applyProtection="1">
      <alignment wrapText="1"/>
    </xf>
    <xf numFmtId="3" fontId="23" fillId="2" borderId="0" xfId="6" applyNumberFormat="1" applyFont="1" applyFill="1" applyBorder="1" applyAlignment="1" applyProtection="1">
      <alignment horizontal="center"/>
    </xf>
    <xf numFmtId="0" fontId="7" fillId="2" borderId="1" xfId="6" applyFont="1" applyFill="1" applyBorder="1" applyAlignment="1" applyProtection="1">
      <alignment horizontal="center"/>
    </xf>
    <xf numFmtId="0" fontId="5" fillId="2" borderId="1" xfId="6" applyFont="1" applyFill="1" applyBorder="1" applyAlignment="1" applyProtection="1">
      <alignment horizontal="center"/>
    </xf>
    <xf numFmtId="0" fontId="12" fillId="4" borderId="1" xfId="6" applyNumberFormat="1" applyFont="1" applyFill="1" applyBorder="1" applyAlignment="1" applyProtection="1">
      <alignment horizontal="left" wrapText="1"/>
    </xf>
    <xf numFmtId="0" fontId="16" fillId="2" borderId="1" xfId="6" applyFont="1" applyFill="1" applyBorder="1" applyAlignment="1" applyProtection="1">
      <alignment horizontal="center"/>
    </xf>
    <xf numFmtId="0" fontId="5" fillId="6" borderId="19" xfId="6" applyNumberFormat="1" applyFont="1" applyFill="1" applyBorder="1" applyAlignment="1" applyProtection="1">
      <alignment horizontal="left" wrapText="1"/>
    </xf>
    <xf numFmtId="0" fontId="5" fillId="2" borderId="0" xfId="6" applyFont="1" applyFill="1" applyBorder="1" applyAlignment="1" applyProtection="1">
      <alignment wrapText="1"/>
    </xf>
    <xf numFmtId="0" fontId="7" fillId="2" borderId="34" xfId="6" applyNumberFormat="1" applyFont="1" applyFill="1" applyBorder="1" applyAlignment="1" applyProtection="1">
      <alignment horizontal="center" vertical="center" textRotation="90" wrapText="1"/>
    </xf>
    <xf numFmtId="167" fontId="5" fillId="3" borderId="2" xfId="1" applyNumberFormat="1" applyFont="1" applyFill="1" applyBorder="1" applyAlignment="1" applyProtection="1">
      <alignment horizontal="right"/>
      <protection locked="0"/>
    </xf>
    <xf numFmtId="0" fontId="5" fillId="2" borderId="0" xfId="6" applyNumberFormat="1" applyFont="1" applyFill="1" applyBorder="1" applyAlignment="1" applyProtection="1">
      <alignment wrapText="1"/>
    </xf>
    <xf numFmtId="0" fontId="12" fillId="4" borderId="3" xfId="6" applyFont="1" applyFill="1" applyBorder="1" applyAlignment="1" applyProtection="1"/>
    <xf numFmtId="0" fontId="12" fillId="2" borderId="1" xfId="6" applyNumberFormat="1" applyFont="1" applyFill="1" applyBorder="1" applyAlignment="1" applyProtection="1">
      <alignment horizontal="center"/>
    </xf>
    <xf numFmtId="0" fontId="7" fillId="2" borderId="4" xfId="6" applyNumberFormat="1" applyFont="1" applyFill="1" applyBorder="1" applyAlignment="1" applyProtection="1">
      <alignment horizontal="center" vertical="center" textRotation="90" wrapText="1"/>
    </xf>
    <xf numFmtId="0" fontId="6" fillId="2" borderId="4" xfId="6" applyNumberFormat="1" applyFont="1" applyFill="1" applyBorder="1" applyAlignment="1" applyProtection="1">
      <alignment horizontal="center" vertical="center" textRotation="90"/>
    </xf>
    <xf numFmtId="0" fontId="6" fillId="2" borderId="5" xfId="6" applyNumberFormat="1" applyFont="1" applyFill="1" applyBorder="1" applyAlignment="1" applyProtection="1">
      <alignment horizontal="center" vertical="center" textRotation="90"/>
    </xf>
    <xf numFmtId="0" fontId="7" fillId="2" borderId="11" xfId="6" applyFont="1" applyFill="1" applyBorder="1" applyAlignment="1" applyProtection="1">
      <alignment horizontal="center"/>
    </xf>
    <xf numFmtId="0" fontId="5" fillId="2" borderId="3" xfId="6" applyFont="1" applyFill="1" applyBorder="1" applyAlignment="1" applyProtection="1">
      <alignment horizontal="left" wrapText="1"/>
    </xf>
    <xf numFmtId="0" fontId="5" fillId="2" borderId="10" xfId="6" applyFont="1" applyFill="1" applyBorder="1" applyAlignment="1" applyProtection="1">
      <alignment horizontal="left" wrapText="1"/>
    </xf>
    <xf numFmtId="0" fontId="5" fillId="2" borderId="7" xfId="6" applyFont="1" applyFill="1" applyBorder="1" applyAlignment="1" applyProtection="1">
      <alignment horizontal="left" wrapText="1"/>
    </xf>
    <xf numFmtId="0" fontId="5" fillId="0" borderId="3" xfId="6" applyFont="1" applyFill="1" applyBorder="1" applyAlignment="1" applyProtection="1">
      <alignment horizontal="left"/>
    </xf>
    <xf numFmtId="0" fontId="5" fillId="0" borderId="10" xfId="6" applyFont="1" applyFill="1" applyBorder="1" applyAlignment="1" applyProtection="1">
      <alignment horizontal="left"/>
    </xf>
    <xf numFmtId="0" fontId="5" fillId="0" borderId="7" xfId="6" applyFont="1" applyFill="1" applyBorder="1" applyAlignment="1" applyProtection="1">
      <alignment horizontal="left"/>
    </xf>
    <xf numFmtId="0" fontId="5" fillId="2" borderId="3" xfId="6" applyFont="1" applyFill="1" applyBorder="1" applyAlignment="1" applyProtection="1">
      <alignment horizontal="left"/>
    </xf>
    <xf numFmtId="0" fontId="5" fillId="2" borderId="10" xfId="6" applyFont="1" applyFill="1" applyBorder="1" applyAlignment="1" applyProtection="1">
      <alignment horizontal="left"/>
    </xf>
    <xf numFmtId="0" fontId="5" fillId="2" borderId="7" xfId="6" applyFont="1" applyFill="1" applyBorder="1" applyAlignment="1" applyProtection="1">
      <alignment horizontal="left"/>
    </xf>
    <xf numFmtId="1" fontId="7" fillId="3" borderId="10" xfId="6" applyNumberFormat="1" applyFont="1" applyFill="1" applyBorder="1" applyAlignment="1" applyProtection="1">
      <alignment horizontal="center"/>
      <protection locked="0"/>
    </xf>
    <xf numFmtId="0" fontId="5" fillId="2" borderId="17" xfId="6" applyNumberFormat="1" applyFont="1" applyFill="1" applyBorder="1" applyAlignment="1" applyProtection="1">
      <alignment horizontal="left" wrapText="1"/>
    </xf>
    <xf numFmtId="0" fontId="5" fillId="2" borderId="18" xfId="6" applyNumberFormat="1" applyFont="1" applyFill="1" applyBorder="1" applyAlignment="1" applyProtection="1">
      <alignment horizontal="left" wrapText="1"/>
    </xf>
    <xf numFmtId="0" fontId="5" fillId="2" borderId="15" xfId="6" applyNumberFormat="1" applyFont="1" applyFill="1" applyBorder="1" applyAlignment="1" applyProtection="1">
      <alignment horizontal="left" wrapText="1"/>
    </xf>
    <xf numFmtId="0" fontId="5" fillId="3" borderId="10" xfId="6" applyFont="1" applyFill="1" applyBorder="1" applyAlignment="1" applyProtection="1">
      <alignment horizontal="center"/>
      <protection locked="0"/>
    </xf>
    <xf numFmtId="0" fontId="5" fillId="0" borderId="6" xfId="6" applyNumberFormat="1" applyFont="1" applyFill="1" applyBorder="1" applyAlignment="1" applyProtection="1">
      <alignment horizontal="left" wrapText="1"/>
    </xf>
    <xf numFmtId="0" fontId="5" fillId="2" borderId="1" xfId="6" applyFont="1" applyFill="1" applyBorder="1" applyAlignment="1" applyProtection="1">
      <alignment horizontal="left"/>
    </xf>
    <xf numFmtId="0" fontId="7" fillId="0" borderId="1" xfId="6" applyFont="1" applyFill="1" applyBorder="1" applyAlignment="1" applyProtection="1">
      <alignment horizontal="left" wrapText="1"/>
    </xf>
    <xf numFmtId="0" fontId="5" fillId="0" borderId="3" xfId="6" applyFont="1" applyFill="1" applyBorder="1" applyAlignment="1" applyProtection="1">
      <alignment horizontal="left" wrapText="1"/>
    </xf>
    <xf numFmtId="0" fontId="2" fillId="0" borderId="10" xfId="0" applyFont="1" applyBorder="1" applyAlignment="1">
      <alignment horizontal="left" wrapText="1"/>
    </xf>
    <xf numFmtId="0" fontId="2" fillId="0" borderId="7" xfId="0" applyFont="1" applyBorder="1" applyAlignment="1">
      <alignment horizontal="left" wrapText="1"/>
    </xf>
    <xf numFmtId="0" fontId="7" fillId="0" borderId="1" xfId="6" applyFont="1" applyFill="1" applyBorder="1" applyAlignment="1" applyProtection="1">
      <alignment horizontal="left"/>
    </xf>
    <xf numFmtId="0" fontId="7" fillId="2" borderId="1" xfId="6" applyFont="1" applyFill="1" applyBorder="1" applyAlignment="1" applyProtection="1">
      <alignment horizontal="left"/>
    </xf>
    <xf numFmtId="0" fontId="7" fillId="2" borderId="2" xfId="6" applyNumberFormat="1" applyFont="1" applyFill="1" applyBorder="1" applyAlignment="1" applyProtection="1">
      <alignment horizontal="center" vertical="center" textRotation="90" wrapText="1"/>
    </xf>
    <xf numFmtId="0" fontId="7" fillId="2" borderId="5" xfId="6" applyNumberFormat="1" applyFont="1" applyFill="1" applyBorder="1" applyAlignment="1" applyProtection="1">
      <alignment horizontal="center" vertical="center" textRotation="90" wrapText="1"/>
    </xf>
    <xf numFmtId="0" fontId="5" fillId="2" borderId="1" xfId="6" applyFont="1" applyFill="1" applyBorder="1" applyAlignment="1" applyProtection="1">
      <alignment horizontal="left" wrapText="1"/>
    </xf>
    <xf numFmtId="1" fontId="9" fillId="2" borderId="0" xfId="6" applyNumberFormat="1" applyFont="1" applyFill="1" applyBorder="1" applyAlignment="1" applyProtection="1">
      <alignment horizontal="center"/>
    </xf>
    <xf numFmtId="0" fontId="7" fillId="4" borderId="1" xfId="6" applyFont="1" applyFill="1" applyBorder="1" applyAlignment="1" applyProtection="1">
      <alignment horizontal="left"/>
    </xf>
    <xf numFmtId="0" fontId="5" fillId="0" borderId="1" xfId="6" applyFont="1" applyFill="1" applyBorder="1" applyAlignment="1" applyProtection="1">
      <alignment horizontal="left" wrapText="1"/>
    </xf>
    <xf numFmtId="0" fontId="5" fillId="4" borderId="1" xfId="6" applyFont="1" applyFill="1" applyBorder="1" applyAlignment="1" applyProtection="1">
      <alignment horizontal="left"/>
    </xf>
    <xf numFmtId="0" fontId="7" fillId="2" borderId="1" xfId="6" applyFont="1" applyFill="1" applyBorder="1" applyAlignment="1" applyProtection="1">
      <alignment horizontal="center" vertical="center" textRotation="90" wrapText="1"/>
    </xf>
    <xf numFmtId="0" fontId="7" fillId="2" borderId="1" xfId="6" applyFont="1" applyFill="1" applyBorder="1" applyAlignment="1" applyProtection="1">
      <alignment horizontal="center" wrapText="1"/>
    </xf>
    <xf numFmtId="0" fontId="5" fillId="0" borderId="1" xfId="6" applyFont="1" applyFill="1" applyBorder="1" applyAlignment="1" applyProtection="1">
      <alignment horizontal="left"/>
    </xf>
    <xf numFmtId="0" fontId="21" fillId="2" borderId="0" xfId="6" applyFont="1" applyFill="1" applyBorder="1" applyAlignment="1" applyProtection="1">
      <alignment horizontal="center"/>
    </xf>
    <xf numFmtId="0" fontId="7" fillId="2" borderId="5" xfId="6" applyFont="1" applyFill="1" applyBorder="1" applyAlignment="1" applyProtection="1">
      <alignment horizontal="center"/>
    </xf>
    <xf numFmtId="0" fontId="7" fillId="2" borderId="1" xfId="6" applyFont="1" applyFill="1" applyBorder="1" applyAlignment="1" applyProtection="1">
      <alignment horizontal="center"/>
    </xf>
    <xf numFmtId="0" fontId="7" fillId="3" borderId="3" xfId="6" applyFont="1" applyFill="1" applyBorder="1" applyAlignment="1" applyProtection="1">
      <alignment horizontal="center"/>
      <protection locked="0"/>
    </xf>
    <xf numFmtId="0" fontId="7" fillId="3" borderId="10" xfId="6" applyFont="1" applyFill="1" applyBorder="1" applyAlignment="1" applyProtection="1">
      <alignment horizontal="center"/>
      <protection locked="0"/>
    </xf>
    <xf numFmtId="0" fontId="7" fillId="3" borderId="7" xfId="6" applyFont="1" applyFill="1" applyBorder="1" applyAlignment="1" applyProtection="1">
      <alignment horizontal="center"/>
      <protection locked="0"/>
    </xf>
    <xf numFmtId="1" fontId="7" fillId="3" borderId="3" xfId="6" applyNumberFormat="1" applyFont="1" applyFill="1" applyBorder="1" applyAlignment="1" applyProtection="1">
      <alignment horizontal="center"/>
      <protection locked="0"/>
    </xf>
    <xf numFmtId="1" fontId="7" fillId="3" borderId="7" xfId="6" applyNumberFormat="1" applyFont="1" applyFill="1" applyBorder="1" applyAlignment="1" applyProtection="1">
      <alignment horizontal="center"/>
      <protection locked="0"/>
    </xf>
    <xf numFmtId="0" fontId="7" fillId="3" borderId="1" xfId="6" applyFont="1" applyFill="1" applyBorder="1" applyAlignment="1" applyProtection="1">
      <alignment horizontal="center"/>
      <protection locked="0"/>
    </xf>
    <xf numFmtId="0" fontId="5" fillId="2" borderId="1" xfId="6" applyFont="1" applyFill="1" applyBorder="1" applyAlignment="1" applyProtection="1">
      <alignment horizontal="center"/>
    </xf>
    <xf numFmtId="0" fontId="7" fillId="4" borderId="3" xfId="6" applyFont="1" applyFill="1" applyBorder="1" applyAlignment="1" applyProtection="1">
      <alignment horizontal="left"/>
    </xf>
    <xf numFmtId="0" fontId="2" fillId="0" borderId="10" xfId="0" applyFont="1" applyBorder="1" applyAlignment="1">
      <alignment horizontal="left"/>
    </xf>
    <xf numFmtId="0" fontId="2" fillId="0" borderId="7" xfId="0" applyFont="1" applyBorder="1" applyAlignment="1">
      <alignment horizontal="left"/>
    </xf>
    <xf numFmtId="0" fontId="12" fillId="0" borderId="3" xfId="6" applyNumberFormat="1" applyFont="1" applyFill="1" applyBorder="1" applyAlignment="1" applyProtection="1">
      <alignment horizontal="left" wrapText="1"/>
    </xf>
    <xf numFmtId="0" fontId="12" fillId="0" borderId="7" xfId="6" applyNumberFormat="1" applyFont="1" applyFill="1" applyBorder="1" applyAlignment="1" applyProtection="1">
      <alignment horizontal="left" wrapText="1"/>
    </xf>
    <xf numFmtId="0" fontId="16" fillId="0" borderId="1" xfId="6" applyFont="1" applyFill="1" applyBorder="1" applyAlignment="1" applyProtection="1">
      <alignment horizontal="left" wrapText="1"/>
    </xf>
    <xf numFmtId="0" fontId="16" fillId="4" borderId="1" xfId="6" applyFont="1" applyFill="1" applyBorder="1" applyAlignment="1" applyProtection="1">
      <alignment horizontal="left" wrapText="1"/>
    </xf>
    <xf numFmtId="0" fontId="12" fillId="0" borderId="1" xfId="6" applyFont="1" applyFill="1" applyBorder="1" applyAlignment="1" applyProtection="1">
      <alignment horizontal="left" wrapText="1"/>
    </xf>
    <xf numFmtId="0" fontId="16" fillId="2" borderId="1" xfId="6" applyFont="1" applyFill="1" applyBorder="1" applyAlignment="1" applyProtection="1">
      <alignment horizontal="left" wrapText="1"/>
    </xf>
    <xf numFmtId="0" fontId="12" fillId="2" borderId="1" xfId="6" applyFont="1" applyFill="1" applyBorder="1" applyAlignment="1" applyProtection="1">
      <alignment horizontal="left" wrapText="1"/>
    </xf>
    <xf numFmtId="0" fontId="16" fillId="2" borderId="1" xfId="6" applyFont="1" applyFill="1" applyBorder="1" applyAlignment="1" applyProtection="1">
      <alignment horizontal="center" vertical="center" wrapText="1"/>
    </xf>
    <xf numFmtId="0" fontId="12" fillId="4" borderId="1" xfId="6" applyNumberFormat="1" applyFont="1" applyFill="1" applyBorder="1" applyAlignment="1" applyProtection="1">
      <alignment horizontal="left" wrapText="1"/>
    </xf>
    <xf numFmtId="0" fontId="12" fillId="2" borderId="3" xfId="6" applyNumberFormat="1" applyFont="1" applyFill="1" applyBorder="1" applyAlignment="1" applyProtection="1">
      <alignment horizontal="left" wrapText="1"/>
    </xf>
    <xf numFmtId="0" fontId="12" fillId="2" borderId="7" xfId="6" applyNumberFormat="1" applyFont="1" applyFill="1" applyBorder="1" applyAlignment="1" applyProtection="1">
      <alignment horizontal="left" wrapText="1"/>
    </xf>
    <xf numFmtId="0" fontId="12" fillId="4" borderId="3" xfId="6" applyNumberFormat="1" applyFont="1" applyFill="1" applyBorder="1" applyAlignment="1" applyProtection="1">
      <alignment horizontal="left" wrapText="1"/>
    </xf>
    <xf numFmtId="0" fontId="12" fillId="4" borderId="7" xfId="6" applyNumberFormat="1" applyFont="1" applyFill="1" applyBorder="1" applyAlignment="1" applyProtection="1">
      <alignment horizontal="left" wrapText="1"/>
    </xf>
    <xf numFmtId="0" fontId="16" fillId="2" borderId="1" xfId="6" applyFont="1" applyFill="1" applyBorder="1" applyAlignment="1" applyProtection="1">
      <alignment horizontal="center" vertical="center"/>
    </xf>
    <xf numFmtId="1" fontId="16" fillId="2" borderId="1" xfId="6" applyNumberFormat="1" applyFont="1" applyFill="1" applyBorder="1" applyAlignment="1" applyProtection="1">
      <alignment horizontal="center" vertical="center" wrapText="1"/>
    </xf>
    <xf numFmtId="0" fontId="16" fillId="2" borderId="3" xfId="6" applyFont="1" applyFill="1" applyBorder="1" applyAlignment="1" applyProtection="1">
      <alignment horizontal="center" wrapText="1"/>
    </xf>
    <xf numFmtId="0" fontId="16" fillId="2" borderId="10" xfId="6" applyFont="1" applyFill="1" applyBorder="1" applyAlignment="1" applyProtection="1">
      <alignment horizontal="center" wrapText="1"/>
    </xf>
    <xf numFmtId="0" fontId="16" fillId="2" borderId="1" xfId="6" applyFont="1" applyFill="1" applyBorder="1" applyAlignment="1" applyProtection="1">
      <alignment horizontal="center"/>
    </xf>
    <xf numFmtId="0" fontId="16" fillId="2" borderId="1" xfId="6" applyNumberFormat="1" applyFont="1" applyFill="1" applyBorder="1" applyAlignment="1" applyProtection="1">
      <alignment horizontal="center" vertical="center" textRotation="90"/>
    </xf>
    <xf numFmtId="0" fontId="16" fillId="3" borderId="10" xfId="6" applyNumberFormat="1" applyFont="1" applyFill="1" applyBorder="1" applyAlignment="1" applyProtection="1">
      <alignment horizontal="center"/>
      <protection locked="0"/>
    </xf>
    <xf numFmtId="1" fontId="16" fillId="3" borderId="10" xfId="6" applyNumberFormat="1" applyFont="1" applyFill="1" applyBorder="1" applyAlignment="1" applyProtection="1">
      <alignment horizontal="center"/>
      <protection locked="0"/>
    </xf>
    <xf numFmtId="0" fontId="12" fillId="2" borderId="5" xfId="6" applyNumberFormat="1" applyFont="1" applyFill="1" applyBorder="1" applyAlignment="1" applyProtection="1">
      <alignment horizontal="left" wrapText="1"/>
    </xf>
    <xf numFmtId="0" fontId="16" fillId="2" borderId="2" xfId="6" applyFont="1" applyFill="1" applyBorder="1" applyAlignment="1" applyProtection="1">
      <alignment horizontal="center" vertical="center" textRotation="90"/>
    </xf>
    <xf numFmtId="0" fontId="16" fillId="2" borderId="4" xfId="6" applyFont="1" applyFill="1" applyBorder="1" applyAlignment="1" applyProtection="1">
      <alignment horizontal="center" vertical="center" textRotation="90"/>
    </xf>
    <xf numFmtId="0" fontId="16" fillId="2" borderId="5" xfId="6" applyFont="1" applyFill="1" applyBorder="1" applyAlignment="1" applyProtection="1">
      <alignment horizontal="center" vertical="center" textRotation="90"/>
    </xf>
    <xf numFmtId="0" fontId="16" fillId="2" borderId="2" xfId="6" applyFont="1" applyFill="1" applyBorder="1" applyAlignment="1" applyProtection="1">
      <alignment horizontal="center" vertical="center" textRotation="90" wrapText="1"/>
    </xf>
    <xf numFmtId="0" fontId="16" fillId="2" borderId="4" xfId="6" applyFont="1" applyFill="1" applyBorder="1" applyAlignment="1" applyProtection="1">
      <alignment horizontal="center" vertical="center" textRotation="90" wrapText="1"/>
    </xf>
    <xf numFmtId="0" fontId="16" fillId="2" borderId="5" xfId="6" applyFont="1" applyFill="1" applyBorder="1" applyAlignment="1" applyProtection="1">
      <alignment horizontal="center" vertical="center" textRotation="90" wrapText="1"/>
    </xf>
    <xf numFmtId="0" fontId="12" fillId="2" borderId="3" xfId="6" applyFont="1" applyFill="1" applyBorder="1" applyAlignment="1" applyProtection="1">
      <alignment horizontal="left" wrapText="1"/>
    </xf>
    <xf numFmtId="0" fontId="12" fillId="2" borderId="7" xfId="6" applyFont="1" applyFill="1" applyBorder="1" applyAlignment="1" applyProtection="1">
      <alignment horizontal="left" wrapText="1"/>
    </xf>
    <xf numFmtId="0" fontId="12" fillId="0" borderId="3" xfId="6" applyFont="1" applyFill="1" applyBorder="1" applyAlignment="1" applyProtection="1">
      <alignment horizontal="left" wrapText="1"/>
    </xf>
    <xf numFmtId="0" fontId="12" fillId="0" borderId="7" xfId="6" applyFont="1" applyFill="1" applyBorder="1" applyAlignment="1" applyProtection="1">
      <alignment horizontal="left" wrapText="1"/>
    </xf>
    <xf numFmtId="0" fontId="0" fillId="0" borderId="7" xfId="0" applyBorder="1" applyAlignment="1">
      <alignment horizontal="left" wrapText="1"/>
    </xf>
    <xf numFmtId="0" fontId="16" fillId="2" borderId="16" xfId="6" applyFont="1" applyFill="1" applyBorder="1" applyAlignment="1" applyProtection="1">
      <alignment horizontal="center" wrapText="1"/>
    </xf>
    <xf numFmtId="0" fontId="16" fillId="2" borderId="17" xfId="6" applyFont="1" applyFill="1" applyBorder="1" applyAlignment="1" applyProtection="1">
      <alignment horizontal="center" wrapText="1"/>
    </xf>
    <xf numFmtId="0" fontId="16" fillId="2" borderId="18" xfId="6" applyFont="1" applyFill="1" applyBorder="1" applyAlignment="1" applyProtection="1">
      <alignment horizontal="center" wrapText="1"/>
    </xf>
    <xf numFmtId="0" fontId="16" fillId="2" borderId="15" xfId="6" applyFont="1" applyFill="1" applyBorder="1" applyAlignment="1" applyProtection="1">
      <alignment horizontal="center" wrapText="1"/>
    </xf>
    <xf numFmtId="0" fontId="16" fillId="3" borderId="3" xfId="6" applyFont="1" applyFill="1" applyBorder="1" applyAlignment="1" applyProtection="1">
      <alignment horizontal="center" wrapText="1"/>
      <protection locked="0"/>
    </xf>
    <xf numFmtId="0" fontId="16" fillId="3" borderId="10" xfId="6" applyFont="1" applyFill="1" applyBorder="1" applyAlignment="1" applyProtection="1">
      <alignment horizontal="center" wrapText="1"/>
      <protection locked="0"/>
    </xf>
    <xf numFmtId="0" fontId="16" fillId="3" borderId="7" xfId="6" applyFont="1" applyFill="1" applyBorder="1" applyAlignment="1" applyProtection="1">
      <alignment horizontal="center" wrapText="1"/>
      <protection locked="0"/>
    </xf>
    <xf numFmtId="0" fontId="16" fillId="2" borderId="1" xfId="6" applyFont="1" applyFill="1" applyBorder="1" applyAlignment="1" applyProtection="1">
      <alignment horizontal="center" wrapText="1"/>
    </xf>
    <xf numFmtId="0" fontId="16" fillId="3" borderId="1" xfId="6" applyFont="1" applyFill="1" applyBorder="1" applyAlignment="1" applyProtection="1">
      <alignment horizontal="center" wrapText="1"/>
      <protection locked="0"/>
    </xf>
    <xf numFmtId="0" fontId="16" fillId="2" borderId="3" xfId="6" applyFont="1" applyFill="1" applyBorder="1" applyAlignment="1" applyProtection="1">
      <alignment horizontal="left" wrapText="1"/>
    </xf>
    <xf numFmtId="0" fontId="16" fillId="2" borderId="7" xfId="6" applyFont="1" applyFill="1" applyBorder="1" applyAlignment="1" applyProtection="1">
      <alignment horizontal="left" wrapText="1"/>
    </xf>
    <xf numFmtId="0" fontId="16" fillId="2" borderId="7" xfId="6" applyFont="1" applyFill="1" applyBorder="1" applyAlignment="1" applyProtection="1">
      <alignment horizontal="center" wrapText="1"/>
    </xf>
    <xf numFmtId="0" fontId="12" fillId="4" borderId="3" xfId="6" applyFont="1" applyFill="1" applyBorder="1" applyAlignment="1" applyProtection="1">
      <alignment horizontal="left" wrapText="1"/>
    </xf>
    <xf numFmtId="0" fontId="12" fillId="4" borderId="7" xfId="6" applyFont="1" applyFill="1" applyBorder="1" applyAlignment="1" applyProtection="1">
      <alignment horizontal="left" wrapText="1"/>
    </xf>
    <xf numFmtId="0" fontId="11" fillId="0" borderId="7" xfId="0" applyFont="1" applyBorder="1" applyAlignment="1">
      <alignment horizontal="left" wrapText="1"/>
    </xf>
    <xf numFmtId="0" fontId="12" fillId="2" borderId="1" xfId="6" applyNumberFormat="1" applyFont="1" applyFill="1" applyBorder="1" applyAlignment="1" applyProtection="1">
      <alignment horizontal="left" wrapText="1"/>
    </xf>
    <xf numFmtId="0" fontId="12" fillId="0" borderId="3" xfId="6" applyNumberFormat="1" applyFont="1" applyFill="1" applyBorder="1" applyAlignment="1" applyProtection="1">
      <alignment horizontal="left"/>
    </xf>
    <xf numFmtId="0" fontId="11" fillId="0" borderId="7" xfId="0" applyFont="1" applyBorder="1" applyAlignment="1">
      <alignment horizontal="left"/>
    </xf>
    <xf numFmtId="0" fontId="12" fillId="0" borderId="1" xfId="6" applyNumberFormat="1" applyFont="1" applyFill="1" applyBorder="1" applyAlignment="1" applyProtection="1">
      <alignment horizontal="left" wrapText="1"/>
    </xf>
    <xf numFmtId="0" fontId="20" fillId="4" borderId="0" xfId="6" applyNumberFormat="1" applyFont="1" applyFill="1" applyBorder="1" applyAlignment="1" applyProtection="1">
      <alignment horizontal="center"/>
    </xf>
    <xf numFmtId="0" fontId="22" fillId="4" borderId="0" xfId="6" applyNumberFormat="1" applyFont="1" applyFill="1" applyBorder="1" applyAlignment="1" applyProtection="1">
      <alignment horizontal="center"/>
    </xf>
    <xf numFmtId="0" fontId="12" fillId="4" borderId="2" xfId="6" applyNumberFormat="1" applyFont="1" applyFill="1" applyBorder="1" applyAlignment="1" applyProtection="1">
      <alignment horizontal="left" wrapText="1"/>
    </xf>
    <xf numFmtId="0" fontId="12" fillId="0" borderId="0" xfId="6" applyFont="1" applyAlignment="1">
      <alignment horizontal="left" wrapText="1"/>
    </xf>
    <xf numFmtId="0" fontId="16" fillId="2" borderId="2" xfId="6" applyNumberFormat="1" applyFont="1" applyFill="1" applyBorder="1" applyAlignment="1" applyProtection="1">
      <alignment horizontal="center" vertical="center" textRotation="90"/>
    </xf>
    <xf numFmtId="0" fontId="16" fillId="2" borderId="4" xfId="6" applyNumberFormat="1" applyFont="1" applyFill="1" applyBorder="1" applyAlignment="1" applyProtection="1">
      <alignment horizontal="center" vertical="center" textRotation="90"/>
    </xf>
    <xf numFmtId="0" fontId="16" fillId="2" borderId="34" xfId="6" applyNumberFormat="1" applyFont="1" applyFill="1" applyBorder="1" applyAlignment="1" applyProtection="1">
      <alignment horizontal="center" vertical="center" textRotation="90"/>
    </xf>
    <xf numFmtId="0" fontId="16" fillId="2" borderId="5" xfId="6" applyNumberFormat="1" applyFont="1" applyFill="1" applyBorder="1" applyAlignment="1" applyProtection="1">
      <alignment horizontal="center" vertical="center" textRotation="90"/>
    </xf>
    <xf numFmtId="0" fontId="5" fillId="6" borderId="21" xfId="6" applyNumberFormat="1" applyFont="1" applyFill="1" applyBorder="1" applyAlignment="1" applyProtection="1">
      <alignment horizontal="left" wrapText="1"/>
    </xf>
    <xf numFmtId="0" fontId="5" fillId="6" borderId="22" xfId="6" applyNumberFormat="1" applyFont="1" applyFill="1" applyBorder="1" applyAlignment="1" applyProtection="1">
      <alignment horizontal="left" wrapText="1"/>
    </xf>
    <xf numFmtId="0" fontId="5" fillId="6" borderId="23" xfId="6" applyNumberFormat="1" applyFont="1" applyFill="1" applyBorder="1" applyAlignment="1" applyProtection="1">
      <alignment horizontal="left" wrapText="1"/>
    </xf>
    <xf numFmtId="0" fontId="5" fillId="6" borderId="19" xfId="6" applyNumberFormat="1" applyFont="1" applyFill="1" applyBorder="1" applyAlignment="1" applyProtection="1">
      <alignment horizontal="left" wrapText="1"/>
    </xf>
    <xf numFmtId="0" fontId="5" fillId="6" borderId="20" xfId="6" applyNumberFormat="1" applyFont="1" applyFill="1" applyBorder="1" applyAlignment="1" applyProtection="1">
      <alignment horizontal="left" wrapText="1"/>
    </xf>
    <xf numFmtId="0" fontId="7" fillId="6" borderId="22" xfId="6" applyNumberFormat="1" applyFont="1" applyFill="1" applyBorder="1" applyAlignment="1" applyProtection="1">
      <alignment horizontal="center" wrapText="1"/>
    </xf>
    <xf numFmtId="0" fontId="7" fillId="6" borderId="23" xfId="6" applyNumberFormat="1" applyFont="1" applyFill="1" applyBorder="1" applyAlignment="1" applyProtection="1">
      <alignment horizontal="center" wrapText="1"/>
    </xf>
    <xf numFmtId="0" fontId="2" fillId="0" borderId="22" xfId="0" applyFont="1" applyBorder="1" applyAlignment="1">
      <alignment horizontal="left" wrapText="1"/>
    </xf>
    <xf numFmtId="0" fontId="2" fillId="0" borderId="23" xfId="0" applyFont="1" applyBorder="1" applyAlignment="1">
      <alignment horizontal="left" wrapText="1"/>
    </xf>
    <xf numFmtId="0" fontId="7" fillId="0" borderId="19" xfId="6" applyFont="1" applyFill="1" applyBorder="1" applyAlignment="1" applyProtection="1">
      <alignment horizontal="center" wrapText="1"/>
    </xf>
    <xf numFmtId="0" fontId="5" fillId="0" borderId="19" xfId="6" applyNumberFormat="1" applyFont="1" applyFill="1" applyBorder="1" applyAlignment="1" applyProtection="1">
      <alignment horizontal="left" wrapText="1"/>
    </xf>
    <xf numFmtId="0" fontId="7" fillId="6" borderId="19" xfId="6" applyNumberFormat="1" applyFont="1" applyFill="1" applyBorder="1" applyAlignment="1" applyProtection="1">
      <alignment horizontal="left" wrapText="1"/>
    </xf>
    <xf numFmtId="0" fontId="7" fillId="0" borderId="19" xfId="6" applyFont="1" applyBorder="1" applyAlignment="1" applyProtection="1">
      <alignment horizontal="center"/>
    </xf>
    <xf numFmtId="0" fontId="7" fillId="0" borderId="19" xfId="6" applyFont="1" applyBorder="1" applyAlignment="1" applyProtection="1">
      <alignment horizontal="center" wrapText="1"/>
    </xf>
    <xf numFmtId="0" fontId="7" fillId="3" borderId="19" xfId="6" applyFont="1" applyFill="1" applyBorder="1" applyAlignment="1" applyProtection="1">
      <alignment horizontal="center"/>
      <protection locked="0"/>
    </xf>
    <xf numFmtId="1" fontId="7" fillId="3" borderId="19" xfId="6" applyNumberFormat="1" applyFont="1" applyFill="1" applyBorder="1" applyAlignment="1" applyProtection="1">
      <alignment horizontal="center"/>
      <protection locked="0"/>
    </xf>
    <xf numFmtId="0" fontId="7" fillId="0" borderId="19" xfId="6" applyFont="1" applyBorder="1" applyAlignment="1" applyProtection="1">
      <alignment horizontal="center" vertical="center" textRotation="90"/>
    </xf>
    <xf numFmtId="0" fontId="7" fillId="0" borderId="5" xfId="9" applyFont="1" applyFill="1" applyBorder="1" applyAlignment="1" applyProtection="1">
      <alignment horizontal="center"/>
    </xf>
    <xf numFmtId="1" fontId="7" fillId="0" borderId="1" xfId="9" applyNumberFormat="1" applyFont="1" applyFill="1" applyBorder="1" applyAlignment="1" applyProtection="1">
      <alignment horizontal="center"/>
    </xf>
    <xf numFmtId="0" fontId="7" fillId="2" borderId="1" xfId="9" applyFont="1" applyFill="1" applyBorder="1" applyAlignment="1" applyProtection="1">
      <alignment horizontal="center" vertical="center" textRotation="90"/>
    </xf>
    <xf numFmtId="0" fontId="7" fillId="2" borderId="3" xfId="9" applyFont="1" applyFill="1" applyBorder="1" applyAlignment="1" applyProtection="1">
      <alignment horizontal="center"/>
    </xf>
    <xf numFmtId="167" fontId="7" fillId="2" borderId="1" xfId="1" applyNumberFormat="1" applyFont="1" applyFill="1" applyBorder="1" applyAlignment="1" applyProtection="1">
      <alignment horizontal="center"/>
    </xf>
    <xf numFmtId="0" fontId="18" fillId="2" borderId="16" xfId="9" applyFont="1" applyFill="1" applyBorder="1" applyAlignment="1" applyProtection="1">
      <alignment horizontal="center"/>
    </xf>
    <xf numFmtId="0" fontId="7" fillId="2" borderId="24" xfId="9" applyFont="1" applyFill="1" applyBorder="1" applyAlignment="1" applyProtection="1">
      <alignment horizontal="center"/>
    </xf>
    <xf numFmtId="0" fontId="7" fillId="2" borderId="25" xfId="9" applyFont="1" applyFill="1" applyBorder="1" applyAlignment="1" applyProtection="1">
      <alignment horizontal="center"/>
    </xf>
    <xf numFmtId="0" fontId="7" fillId="2" borderId="27" xfId="9" applyFont="1" applyFill="1" applyBorder="1" applyAlignment="1" applyProtection="1">
      <alignment horizontal="center"/>
    </xf>
    <xf numFmtId="0" fontId="7" fillId="2" borderId="12" xfId="9" applyFont="1" applyFill="1" applyBorder="1" applyAlignment="1" applyProtection="1">
      <alignment horizontal="center"/>
    </xf>
    <xf numFmtId="0" fontId="18" fillId="2" borderId="28" xfId="9" applyFont="1" applyFill="1" applyBorder="1" applyAlignment="1" applyProtection="1">
      <alignment horizontal="center"/>
    </xf>
    <xf numFmtId="0" fontId="18" fillId="2" borderId="29" xfId="9" applyFont="1" applyFill="1" applyBorder="1" applyAlignment="1" applyProtection="1">
      <alignment horizontal="center"/>
    </xf>
    <xf numFmtId="0" fontId="18" fillId="2" borderId="13" xfId="9" applyFont="1" applyFill="1" applyBorder="1" applyAlignment="1" applyProtection="1">
      <alignment horizontal="center"/>
    </xf>
    <xf numFmtId="0" fontId="7" fillId="2" borderId="1" xfId="9" applyFont="1" applyFill="1" applyBorder="1" applyAlignment="1" applyProtection="1">
      <alignment horizontal="center" wrapText="1"/>
    </xf>
    <xf numFmtId="0" fontId="7" fillId="3" borderId="3" xfId="9" applyFont="1" applyFill="1" applyBorder="1" applyAlignment="1" applyProtection="1">
      <alignment horizontal="center"/>
      <protection locked="0"/>
    </xf>
    <xf numFmtId="0" fontId="7" fillId="3" borderId="12" xfId="9" applyFont="1" applyFill="1" applyBorder="1" applyAlignment="1" applyProtection="1">
      <alignment horizontal="center"/>
      <protection locked="0"/>
    </xf>
    <xf numFmtId="0" fontId="7" fillId="2" borderId="1" xfId="9" applyFont="1" applyFill="1" applyBorder="1" applyAlignment="1" applyProtection="1">
      <alignment horizontal="center" vertical="center" textRotation="90" wrapText="1"/>
    </xf>
    <xf numFmtId="0" fontId="7" fillId="2" borderId="8" xfId="9" applyFont="1" applyFill="1" applyBorder="1" applyAlignment="1" applyProtection="1">
      <alignment horizontal="center"/>
    </xf>
    <xf numFmtId="0" fontId="7" fillId="2" borderId="16" xfId="9" applyFont="1" applyFill="1" applyBorder="1" applyAlignment="1" applyProtection="1">
      <alignment horizontal="center"/>
    </xf>
    <xf numFmtId="0" fontId="7" fillId="2" borderId="6" xfId="6" applyFont="1" applyFill="1" applyBorder="1" applyAlignment="1" applyProtection="1">
      <alignment horizontal="center" vertical="center" textRotation="90"/>
    </xf>
    <xf numFmtId="0" fontId="7" fillId="2" borderId="14" xfId="6" applyFont="1" applyFill="1" applyBorder="1" applyAlignment="1" applyProtection="1">
      <alignment horizontal="center" vertical="center" textRotation="90"/>
    </xf>
    <xf numFmtId="0" fontId="7" fillId="2" borderId="15" xfId="6" applyFont="1" applyFill="1" applyBorder="1" applyAlignment="1" applyProtection="1">
      <alignment horizontal="center" vertical="center" textRotation="90"/>
    </xf>
    <xf numFmtId="0" fontId="4" fillId="2" borderId="1" xfId="6" applyFont="1" applyFill="1" applyBorder="1" applyAlignment="1" applyProtection="1">
      <alignment horizontal="center" vertical="center" textRotation="90"/>
    </xf>
    <xf numFmtId="0" fontId="7" fillId="0" borderId="1" xfId="6" applyFont="1" applyFill="1" applyBorder="1" applyAlignment="1" applyProtection="1">
      <alignment horizontal="center" vertical="center" textRotation="90"/>
    </xf>
    <xf numFmtId="3" fontId="7" fillId="0" borderId="8" xfId="6" applyNumberFormat="1" applyFont="1" applyFill="1" applyBorder="1" applyAlignment="1" applyProtection="1">
      <alignment horizontal="center" wrapText="1"/>
    </xf>
    <xf numFmtId="3" fontId="7" fillId="0" borderId="6" xfId="6" applyNumberFormat="1" applyFont="1" applyFill="1" applyBorder="1" applyAlignment="1" applyProtection="1">
      <alignment horizontal="center" wrapText="1"/>
    </xf>
    <xf numFmtId="3" fontId="7" fillId="0" borderId="19" xfId="6" applyNumberFormat="1" applyFont="1" applyFill="1" applyBorder="1" applyAlignment="1" applyProtection="1">
      <alignment horizontal="center"/>
    </xf>
    <xf numFmtId="3" fontId="7" fillId="0" borderId="30" xfId="6" applyNumberFormat="1" applyFont="1" applyFill="1" applyBorder="1" applyAlignment="1" applyProtection="1">
      <alignment horizontal="center"/>
    </xf>
    <xf numFmtId="3" fontId="7" fillId="0" borderId="9" xfId="6" applyNumberFormat="1" applyFont="1" applyFill="1" applyBorder="1" applyAlignment="1" applyProtection="1">
      <alignment horizontal="center"/>
    </xf>
    <xf numFmtId="3" fontId="7" fillId="0" borderId="6" xfId="6" applyNumberFormat="1" applyFont="1" applyFill="1" applyBorder="1" applyAlignment="1" applyProtection="1">
      <alignment horizontal="center"/>
    </xf>
    <xf numFmtId="3" fontId="7" fillId="0" borderId="31" xfId="6" applyNumberFormat="1" applyFont="1" applyFill="1" applyBorder="1" applyAlignment="1" applyProtection="1">
      <alignment horizontal="center"/>
    </xf>
    <xf numFmtId="3" fontId="7" fillId="0" borderId="0" xfId="6" applyNumberFormat="1" applyFont="1" applyFill="1" applyBorder="1" applyAlignment="1" applyProtection="1">
      <alignment horizontal="center"/>
    </xf>
    <xf numFmtId="3" fontId="7" fillId="0" borderId="14" xfId="6" applyNumberFormat="1" applyFont="1" applyFill="1" applyBorder="1" applyAlignment="1" applyProtection="1">
      <alignment horizontal="center"/>
    </xf>
    <xf numFmtId="3" fontId="7" fillId="0" borderId="32" xfId="6" applyNumberFormat="1" applyFont="1" applyFill="1" applyBorder="1" applyAlignment="1" applyProtection="1">
      <alignment horizontal="center"/>
    </xf>
    <xf numFmtId="3" fontId="7" fillId="0" borderId="18" xfId="6" applyNumberFormat="1" applyFont="1" applyFill="1" applyBorder="1" applyAlignment="1" applyProtection="1">
      <alignment horizontal="center"/>
    </xf>
    <xf numFmtId="3" fontId="7" fillId="0" borderId="15" xfId="6" applyNumberFormat="1" applyFont="1" applyFill="1" applyBorder="1" applyAlignment="1" applyProtection="1">
      <alignment horizontal="center"/>
    </xf>
    <xf numFmtId="167" fontId="5" fillId="3" borderId="19" xfId="1" applyNumberFormat="1" applyFont="1" applyFill="1" applyBorder="1" applyAlignment="1" applyProtection="1">
      <alignment horizontal="center"/>
      <protection locked="0"/>
    </xf>
    <xf numFmtId="0" fontId="7" fillId="0" borderId="1" xfId="6" applyFont="1" applyFill="1" applyBorder="1" applyAlignment="1" applyProtection="1">
      <alignment horizontal="center"/>
    </xf>
    <xf numFmtId="1" fontId="7" fillId="0" borderId="1" xfId="6" applyNumberFormat="1" applyFont="1" applyFill="1" applyBorder="1" applyAlignment="1" applyProtection="1">
      <alignment horizontal="center"/>
    </xf>
    <xf numFmtId="0" fontId="5" fillId="2" borderId="33" xfId="6" applyFont="1" applyFill="1" applyBorder="1" applyAlignment="1" applyProtection="1">
      <alignment horizontal="center" vertical="center" textRotation="90"/>
    </xf>
    <xf numFmtId="1" fontId="7" fillId="2" borderId="1" xfId="6" applyNumberFormat="1" applyFont="1" applyFill="1" applyBorder="1" applyAlignment="1" applyProtection="1">
      <alignment horizontal="center" wrapText="1"/>
    </xf>
    <xf numFmtId="0" fontId="7" fillId="2" borderId="8" xfId="6" applyNumberFormat="1" applyFont="1" applyFill="1" applyBorder="1" applyAlignment="1" applyProtection="1">
      <alignment horizontal="center" vertical="center" textRotation="90" wrapText="1"/>
    </xf>
    <xf numFmtId="0" fontId="7" fillId="2" borderId="34" xfId="6" applyNumberFormat="1" applyFont="1" applyFill="1" applyBorder="1" applyAlignment="1" applyProtection="1">
      <alignment horizontal="center" vertical="center" textRotation="90" wrapText="1"/>
    </xf>
    <xf numFmtId="0" fontId="7" fillId="2" borderId="17" xfId="6" applyNumberFormat="1" applyFont="1" applyFill="1" applyBorder="1" applyAlignment="1" applyProtection="1">
      <alignment horizontal="center" vertical="center" textRotation="90" wrapText="1"/>
    </xf>
    <xf numFmtId="0" fontId="5" fillId="0" borderId="1" xfId="6" applyNumberFormat="1" applyFont="1" applyFill="1" applyBorder="1" applyAlignment="1" applyProtection="1">
      <alignment horizontal="left"/>
    </xf>
    <xf numFmtId="0" fontId="7" fillId="0" borderId="1" xfId="7" applyFont="1" applyBorder="1" applyAlignment="1" applyProtection="1">
      <alignment horizontal="center"/>
    </xf>
    <xf numFmtId="0" fontId="7" fillId="2" borderId="1" xfId="7" applyFont="1" applyFill="1" applyBorder="1" applyAlignment="1" applyProtection="1">
      <alignment horizontal="center" vertical="center" textRotation="90"/>
    </xf>
    <xf numFmtId="0" fontId="7" fillId="2" borderId="2" xfId="7" applyFont="1" applyFill="1" applyBorder="1" applyAlignment="1" applyProtection="1">
      <alignment horizontal="center" vertical="center" textRotation="90"/>
    </xf>
    <xf numFmtId="0" fontId="7" fillId="0" borderId="1" xfId="7" applyFont="1" applyFill="1" applyBorder="1" applyAlignment="1" applyProtection="1">
      <alignment horizontal="left"/>
    </xf>
    <xf numFmtId="0" fontId="7" fillId="0" borderId="1" xfId="6" applyNumberFormat="1" applyFont="1" applyFill="1" applyBorder="1" applyAlignment="1" applyProtection="1">
      <alignment horizontal="left"/>
    </xf>
    <xf numFmtId="0" fontId="7" fillId="3" borderId="1" xfId="7" applyFont="1" applyFill="1" applyBorder="1" applyAlignment="1" applyProtection="1">
      <alignment horizontal="center"/>
      <protection locked="0"/>
    </xf>
    <xf numFmtId="1" fontId="7" fillId="3" borderId="1" xfId="7" applyNumberFormat="1" applyFont="1" applyFill="1" applyBorder="1" applyAlignment="1" applyProtection="1">
      <alignment horizontal="center"/>
      <protection locked="0"/>
    </xf>
    <xf numFmtId="0" fontId="7" fillId="0" borderId="2" xfId="6" applyFont="1" applyFill="1" applyBorder="1" applyAlignment="1" applyProtection="1">
      <alignment horizontal="center" vertical="center" textRotation="90"/>
    </xf>
    <xf numFmtId="0" fontId="7" fillId="0" borderId="5" xfId="6" applyFont="1" applyFill="1" applyBorder="1" applyAlignment="1" applyProtection="1">
      <alignment horizontal="center" vertical="center" textRotation="90"/>
    </xf>
    <xf numFmtId="0" fontId="5" fillId="2" borderId="5" xfId="6" applyFont="1" applyFill="1" applyBorder="1" applyAlignment="1" applyProtection="1">
      <alignment horizontal="left" wrapText="1"/>
    </xf>
    <xf numFmtId="167" fontId="5" fillId="0" borderId="1" xfId="4" applyNumberFormat="1" applyFont="1" applyFill="1" applyBorder="1" applyAlignment="1" applyProtection="1">
      <alignment horizontal="left" wrapText="1"/>
    </xf>
    <xf numFmtId="167" fontId="7" fillId="0" borderId="1" xfId="4" applyNumberFormat="1" applyFont="1" applyFill="1" applyBorder="1" applyAlignment="1" applyProtection="1">
      <alignment horizontal="left" wrapText="1"/>
    </xf>
    <xf numFmtId="0" fontId="7" fillId="0" borderId="4" xfId="6" applyFont="1" applyFill="1" applyBorder="1" applyAlignment="1" applyProtection="1">
      <alignment horizontal="center" vertical="center" textRotation="90"/>
    </xf>
    <xf numFmtId="0" fontId="7" fillId="0" borderId="1" xfId="6" applyFont="1" applyFill="1" applyBorder="1" applyAlignment="1" applyProtection="1">
      <alignment horizontal="center" wrapText="1"/>
    </xf>
    <xf numFmtId="0" fontId="5" fillId="3" borderId="1" xfId="6" applyFont="1" applyFill="1" applyBorder="1" applyAlignment="1" applyProtection="1">
      <alignment horizontal="center" wrapText="1"/>
      <protection locked="0"/>
    </xf>
    <xf numFmtId="0" fontId="5" fillId="3" borderId="2" xfId="6" applyFont="1" applyFill="1" applyBorder="1" applyAlignment="1" applyProtection="1">
      <alignment horizontal="center" wrapText="1"/>
      <protection locked="0"/>
    </xf>
    <xf numFmtId="0" fontId="7" fillId="2" borderId="1" xfId="6" applyFont="1" applyFill="1" applyBorder="1" applyAlignment="1" applyProtection="1">
      <alignment horizontal="left" wrapText="1"/>
    </xf>
    <xf numFmtId="49" fontId="5" fillId="2" borderId="1" xfId="6" applyNumberFormat="1" applyFont="1" applyFill="1" applyBorder="1" applyAlignment="1" applyProtection="1">
      <alignment horizontal="left" wrapText="1"/>
    </xf>
    <xf numFmtId="49" fontId="5" fillId="2" borderId="3" xfId="6" applyNumberFormat="1" applyFont="1" applyFill="1" applyBorder="1" applyAlignment="1" applyProtection="1">
      <alignment horizontal="left" wrapText="1"/>
    </xf>
    <xf numFmtId="49" fontId="5" fillId="2" borderId="10" xfId="6" applyNumberFormat="1" applyFont="1" applyFill="1" applyBorder="1" applyAlignment="1" applyProtection="1">
      <alignment horizontal="left" wrapText="1"/>
    </xf>
    <xf numFmtId="49" fontId="5" fillId="2" borderId="7" xfId="6" applyNumberFormat="1" applyFont="1" applyFill="1" applyBorder="1" applyAlignment="1" applyProtection="1">
      <alignment horizontal="left" wrapText="1"/>
    </xf>
    <xf numFmtId="0" fontId="5" fillId="0" borderId="1" xfId="4" applyNumberFormat="1" applyFont="1" applyFill="1" applyBorder="1" applyAlignment="1" applyProtection="1">
      <alignment horizontal="left" wrapText="1"/>
    </xf>
    <xf numFmtId="167" fontId="19" fillId="0" borderId="1" xfId="4" applyNumberFormat="1" applyFont="1" applyFill="1" applyBorder="1" applyAlignment="1" applyProtection="1">
      <alignment horizontal="center"/>
    </xf>
    <xf numFmtId="0" fontId="18" fillId="0" borderId="9" xfId="6" applyFont="1" applyFill="1" applyBorder="1" applyAlignment="1" applyProtection="1">
      <alignment horizontal="left" wrapText="1"/>
    </xf>
    <xf numFmtId="0" fontId="7" fillId="0" borderId="3" xfId="6" applyFont="1" applyFill="1" applyBorder="1" applyAlignment="1" applyProtection="1">
      <alignment horizontal="center"/>
    </xf>
    <xf numFmtId="0" fontId="7" fillId="3" borderId="1" xfId="6" applyFont="1" applyFill="1" applyBorder="1" applyAlignment="1" applyProtection="1">
      <alignment horizontal="center" wrapText="1"/>
      <protection locked="0"/>
    </xf>
    <xf numFmtId="0" fontId="7" fillId="0" borderId="3" xfId="6" applyFont="1" applyFill="1" applyBorder="1" applyAlignment="1" applyProtection="1">
      <alignment horizontal="left" wrapText="1"/>
    </xf>
    <xf numFmtId="167" fontId="19" fillId="0" borderId="1" xfId="4" applyNumberFormat="1" applyFont="1" applyFill="1" applyBorder="1" applyAlignment="1" applyProtection="1">
      <alignment horizontal="center" wrapText="1"/>
    </xf>
    <xf numFmtId="0" fontId="19" fillId="0" borderId="1" xfId="6" applyFont="1" applyFill="1" applyBorder="1" applyAlignment="1" applyProtection="1">
      <alignment horizontal="center" wrapText="1"/>
    </xf>
    <xf numFmtId="0" fontId="19" fillId="0" borderId="1" xfId="6" applyFont="1" applyFill="1" applyBorder="1" applyAlignment="1" applyProtection="1">
      <alignment horizontal="center"/>
    </xf>
    <xf numFmtId="0" fontId="7" fillId="0" borderId="1" xfId="6" applyFont="1" applyFill="1" applyBorder="1" applyAlignment="1" applyProtection="1">
      <alignment vertical="center" textRotation="90"/>
    </xf>
    <xf numFmtId="167" fontId="19" fillId="0" borderId="1" xfId="4" applyNumberFormat="1" applyFont="1" applyFill="1" applyBorder="1" applyAlignment="1" applyProtection="1">
      <alignment horizontal="left" wrapText="1"/>
    </xf>
    <xf numFmtId="167" fontId="19" fillId="3" borderId="1" xfId="4" applyNumberFormat="1" applyFont="1" applyFill="1" applyBorder="1" applyAlignment="1" applyProtection="1">
      <alignment horizontal="center" wrapText="1"/>
      <protection locked="0"/>
    </xf>
    <xf numFmtId="167" fontId="19" fillId="2" borderId="1" xfId="4" applyNumberFormat="1" applyFont="1" applyFill="1" applyBorder="1" applyAlignment="1" applyProtection="1">
      <alignment horizontal="left" wrapText="1"/>
    </xf>
    <xf numFmtId="1" fontId="7" fillId="3" borderId="1" xfId="6" applyNumberFormat="1" applyFont="1" applyFill="1" applyBorder="1" applyAlignment="1" applyProtection="1">
      <alignment horizontal="center" wrapText="1"/>
      <protection locked="0"/>
    </xf>
  </cellXfs>
  <cellStyles count="15">
    <cellStyle name="Comma" xfId="1" builtinId="3"/>
    <cellStyle name="Comma 2" xfId="2"/>
    <cellStyle name="Comma 2 2" xfId="3"/>
    <cellStyle name="Comma 3" xfId="4"/>
    <cellStyle name="Comma 4" xfId="5"/>
    <cellStyle name="Normal" xfId="0" builtinId="0"/>
    <cellStyle name="Normal 2" xfId="6"/>
    <cellStyle name="Normal 2 2" xfId="7"/>
    <cellStyle name="Normal 2 2 2" xfId="8"/>
    <cellStyle name="Normal 2 3" xfId="9"/>
    <cellStyle name="Normal 2 3 2" xfId="10"/>
    <cellStyle name="Normal 3" xfId="11"/>
    <cellStyle name="Normal 3 2" xfId="12"/>
    <cellStyle name="Normal 4" xfId="14"/>
    <cellStyle name="Style 1" xfId="13"/>
  </cellStyles>
  <dxfs count="33">
    <dxf>
      <font>
        <b val="0"/>
        <condense val="0"/>
        <extend val="0"/>
        <color indexed="9"/>
      </font>
    </dxf>
    <dxf>
      <font>
        <b val="0"/>
        <condense val="0"/>
        <extend val="0"/>
        <color indexed="9"/>
      </font>
    </dxf>
    <dxf>
      <font>
        <b val="0"/>
        <condense val="0"/>
        <extend val="0"/>
        <color indexed="9"/>
      </font>
    </dxf>
    <dxf>
      <font>
        <b val="0"/>
        <condense val="0"/>
        <extend val="0"/>
        <color indexed="9"/>
      </font>
    </dxf>
    <dxf>
      <font>
        <b val="0"/>
        <condense val="0"/>
        <extend val="0"/>
        <color indexed="9"/>
      </font>
    </dxf>
    <dxf>
      <font>
        <b val="0"/>
        <condense val="0"/>
        <extend val="0"/>
        <color indexed="9"/>
      </font>
    </dxf>
    <dxf>
      <font>
        <b val="0"/>
        <condense val="0"/>
        <extend val="0"/>
        <color indexed="9"/>
      </font>
    </dxf>
    <dxf>
      <font>
        <b val="0"/>
        <condense val="0"/>
        <extend val="0"/>
        <color indexed="9"/>
      </font>
    </dxf>
    <dxf>
      <font>
        <b val="0"/>
        <condense val="0"/>
        <extend val="0"/>
        <color indexed="9"/>
      </font>
    </dxf>
    <dxf>
      <font>
        <b val="0"/>
        <condense val="0"/>
        <extend val="0"/>
        <color indexed="9"/>
      </font>
    </dxf>
    <dxf>
      <font>
        <b val="0"/>
        <condense val="0"/>
        <extend val="0"/>
        <color indexed="9"/>
      </font>
    </dxf>
    <dxf>
      <font>
        <b val="0"/>
        <condense val="0"/>
        <extend val="0"/>
        <color indexed="9"/>
      </font>
    </dxf>
    <dxf>
      <font>
        <b val="0"/>
        <condense val="0"/>
        <extend val="0"/>
        <color indexed="9"/>
      </font>
    </dxf>
    <dxf>
      <font>
        <b val="0"/>
        <condense val="0"/>
        <extend val="0"/>
        <color indexed="9"/>
      </font>
    </dxf>
    <dxf>
      <font>
        <b val="0"/>
        <condense val="0"/>
        <extend val="0"/>
        <color indexed="9"/>
      </font>
    </dxf>
    <dxf>
      <font>
        <b val="0"/>
        <condense val="0"/>
        <extend val="0"/>
        <color indexed="9"/>
      </font>
    </dxf>
    <dxf>
      <font>
        <b val="0"/>
        <condense val="0"/>
        <extend val="0"/>
        <color indexed="9"/>
      </font>
    </dxf>
    <dxf>
      <font>
        <b val="0"/>
        <condense val="0"/>
        <extend val="0"/>
        <color indexed="9"/>
      </font>
    </dxf>
    <dxf>
      <font>
        <b val="0"/>
        <condense val="0"/>
        <extend val="0"/>
        <color indexed="9"/>
      </font>
    </dxf>
    <dxf>
      <font>
        <b val="0"/>
        <condense val="0"/>
        <extend val="0"/>
        <color indexed="9"/>
      </font>
    </dxf>
    <dxf>
      <font>
        <b val="0"/>
        <condense val="0"/>
        <extend val="0"/>
        <color indexed="9"/>
      </font>
    </dxf>
    <dxf>
      <font>
        <b val="0"/>
        <condense val="0"/>
        <extend val="0"/>
        <color indexed="9"/>
      </font>
    </dxf>
    <dxf>
      <font>
        <b/>
        <i val="0"/>
        <condense val="0"/>
        <extend val="0"/>
        <color indexed="9"/>
      </font>
      <fill>
        <patternFill patternType="solid">
          <fgColor indexed="60"/>
          <bgColor indexed="10"/>
        </patternFill>
      </fill>
    </dxf>
    <dxf>
      <font>
        <b val="0"/>
        <condense val="0"/>
        <extend val="0"/>
        <color indexed="9"/>
      </font>
    </dxf>
    <dxf>
      <font>
        <b val="0"/>
        <condense val="0"/>
        <extend val="0"/>
        <color indexed="9"/>
      </font>
    </dxf>
    <dxf>
      <font>
        <b val="0"/>
        <condense val="0"/>
        <extend val="0"/>
        <color indexed="9"/>
      </font>
    </dxf>
    <dxf>
      <font>
        <b val="0"/>
        <condense val="0"/>
        <extend val="0"/>
        <color indexed="9"/>
      </font>
    </dxf>
    <dxf>
      <font>
        <b val="0"/>
        <condense val="0"/>
        <extend val="0"/>
        <color indexed="9"/>
      </font>
    </dxf>
    <dxf>
      <font>
        <b val="0"/>
        <condense val="0"/>
        <extend val="0"/>
        <color indexed="9"/>
      </font>
    </dxf>
    <dxf>
      <font>
        <b val="0"/>
        <condense val="0"/>
        <extend val="0"/>
        <color indexed="9"/>
      </font>
    </dxf>
    <dxf>
      <font>
        <b val="0"/>
        <condense val="0"/>
        <extend val="0"/>
        <color indexed="9"/>
      </font>
    </dxf>
    <dxf>
      <font>
        <b val="0"/>
        <condense val="0"/>
        <extend val="0"/>
        <color indexed="9"/>
      </font>
    </dxf>
    <dxf>
      <font>
        <b val="0"/>
        <condense val="0"/>
        <extend val="0"/>
        <color indexed="9"/>
      </font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00B050"/>
      <rgbColor rgb="00003300"/>
      <rgbColor rgb="00333300"/>
      <rgbColor rgb="00993300"/>
      <rgbColor rgb="00993366"/>
      <rgbColor rgb="00333399"/>
      <rgbColor rgb="00333333"/>
    </indexed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0</xdr:colOff>
      <xdr:row>3</xdr:row>
      <xdr:rowOff>9525</xdr:rowOff>
    </xdr:from>
    <xdr:to>
      <xdr:col>9</xdr:col>
      <xdr:colOff>923925</xdr:colOff>
      <xdr:row>3</xdr:row>
      <xdr:rowOff>228600</xdr:rowOff>
    </xdr:to>
    <xdr:sp macro="" textlink="">
      <xdr:nvSpPr>
        <xdr:cNvPr id="2" name="Control 2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SpPr>
          <a:spLocks noChangeArrowheads="1" noChangeShapeType="1"/>
        </xdr:cNvSpPr>
      </xdr:nvSpPr>
      <xdr:spPr bwMode="auto">
        <a:xfrm>
          <a:off x="9715500" y="327025"/>
          <a:ext cx="923925" cy="149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9</xdr:col>
      <xdr:colOff>0</xdr:colOff>
      <xdr:row>4</xdr:row>
      <xdr:rowOff>9525</xdr:rowOff>
    </xdr:from>
    <xdr:to>
      <xdr:col>9</xdr:col>
      <xdr:colOff>923925</xdr:colOff>
      <xdr:row>4</xdr:row>
      <xdr:rowOff>219075</xdr:rowOff>
    </xdr:to>
    <xdr:sp macro="" textlink="">
      <xdr:nvSpPr>
        <xdr:cNvPr id="3" name="Control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SpPr>
          <a:spLocks noChangeArrowheads="1" noChangeShapeType="1"/>
        </xdr:cNvSpPr>
      </xdr:nvSpPr>
      <xdr:spPr bwMode="auto">
        <a:xfrm>
          <a:off x="9715500" y="485775"/>
          <a:ext cx="923925" cy="1460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5</xdr:col>
      <xdr:colOff>95250</xdr:colOff>
      <xdr:row>23</xdr:row>
      <xdr:rowOff>0</xdr:rowOff>
    </xdr:from>
    <xdr:to>
      <xdr:col>5</xdr:col>
      <xdr:colOff>838200</xdr:colOff>
      <xdr:row>23</xdr:row>
      <xdr:rowOff>0</xdr:rowOff>
    </xdr:to>
    <xdr:sp macro="" textlink="">
      <xdr:nvSpPr>
        <xdr:cNvPr id="4" name="Control 4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SpPr>
          <a:spLocks noChangeArrowheads="1" noChangeShapeType="1"/>
        </xdr:cNvSpPr>
      </xdr:nvSpPr>
      <xdr:spPr bwMode="auto">
        <a:xfrm>
          <a:off x="5492750" y="4772025"/>
          <a:ext cx="742950" cy="1460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5</xdr:col>
      <xdr:colOff>95250</xdr:colOff>
      <xdr:row>23</xdr:row>
      <xdr:rowOff>0</xdr:rowOff>
    </xdr:from>
    <xdr:to>
      <xdr:col>5</xdr:col>
      <xdr:colOff>838200</xdr:colOff>
      <xdr:row>23</xdr:row>
      <xdr:rowOff>0</xdr:rowOff>
    </xdr:to>
    <xdr:sp macro="" textlink="">
      <xdr:nvSpPr>
        <xdr:cNvPr id="5" name="Control 5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SpPr>
          <a:spLocks noChangeArrowheads="1" noChangeShapeType="1"/>
        </xdr:cNvSpPr>
      </xdr:nvSpPr>
      <xdr:spPr bwMode="auto">
        <a:xfrm>
          <a:off x="5492750" y="4930775"/>
          <a:ext cx="742950" cy="1460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3</xdr:row>
      <xdr:rowOff>228600</xdr:rowOff>
    </xdr:from>
    <xdr:to>
      <xdr:col>7</xdr:col>
      <xdr:colOff>885825</xdr:colOff>
      <xdr:row>4</xdr:row>
      <xdr:rowOff>219075</xdr:rowOff>
    </xdr:to>
    <xdr:sp macro="" textlink="">
      <xdr:nvSpPr>
        <xdr:cNvPr id="3074" name="Control 2">
          <a:extLst>
            <a:ext uri="{FF2B5EF4-FFF2-40B4-BE49-F238E27FC236}">
              <a16:creationId xmlns:a16="http://schemas.microsoft.com/office/drawing/2014/main" xmlns="" id="{00000000-0008-0000-0100-0000020C0000}"/>
            </a:ext>
          </a:extLst>
        </xdr:cNvPr>
        <xdr:cNvSpPr>
          <a:spLocks noChangeArrowheads="1" noChangeShapeType="1"/>
        </xdr:cNvSpPr>
      </xdr:nvSpPr>
      <xdr:spPr bwMode="auto">
        <a:xfrm>
          <a:off x="8010525" y="685800"/>
          <a:ext cx="885825" cy="2190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7</xdr:col>
      <xdr:colOff>9525</xdr:colOff>
      <xdr:row>3</xdr:row>
      <xdr:rowOff>0</xdr:rowOff>
    </xdr:from>
    <xdr:to>
      <xdr:col>7</xdr:col>
      <xdr:colOff>904875</xdr:colOff>
      <xdr:row>3</xdr:row>
      <xdr:rowOff>219075</xdr:rowOff>
    </xdr:to>
    <xdr:sp macro="" textlink="">
      <xdr:nvSpPr>
        <xdr:cNvPr id="3075" name="Control 3">
          <a:extLst>
            <a:ext uri="{FF2B5EF4-FFF2-40B4-BE49-F238E27FC236}">
              <a16:creationId xmlns:a16="http://schemas.microsoft.com/office/drawing/2014/main" xmlns="" id="{00000000-0008-0000-0100-0000030C0000}"/>
            </a:ext>
          </a:extLst>
        </xdr:cNvPr>
        <xdr:cNvSpPr>
          <a:spLocks noChangeArrowheads="1" noChangeShapeType="1"/>
        </xdr:cNvSpPr>
      </xdr:nvSpPr>
      <xdr:spPr bwMode="auto">
        <a:xfrm>
          <a:off x="8020050" y="457200"/>
          <a:ext cx="895350" cy="2190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FBR/AppData/Local/Temp/Users/428/Downloads/Return%202015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FBR/AppData/Local/Temp/PRAL-Manual%20Income%20Tax%20Return%202017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structions"/>
      <sheetName val="IND (PROP-CG-OS)"/>
      <sheetName val="IND (BUS PLUS)"/>
      <sheetName val="Annex-A"/>
      <sheetName val="Annex-B"/>
      <sheetName val="Annex-C"/>
      <sheetName val="Annex-D"/>
      <sheetName val="Annex-E"/>
      <sheetName val="Annex-F"/>
      <sheetName val="Wealth Statement"/>
    </sheetNames>
    <sheetDataSet>
      <sheetData sheetId="0" refreshError="1"/>
      <sheetData sheetId="1" refreshError="1"/>
      <sheetData sheetId="2" refreshError="1">
        <row r="63">
          <cell r="E63">
            <v>640001</v>
          </cell>
        </row>
        <row r="72">
          <cell r="C72" t="str">
            <v>Dividend u/s 150 @7.5%</v>
          </cell>
          <cell r="E72">
            <v>64030052</v>
          </cell>
        </row>
        <row r="100">
          <cell r="C100" t="str">
            <v>Prize on Prize Bond u/s 156</v>
          </cell>
          <cell r="E100">
            <v>64090051</v>
          </cell>
        </row>
        <row r="101">
          <cell r="C101" t="str">
            <v>Winnings from Crossword Puzzle u/s 156</v>
          </cell>
          <cell r="E101">
            <v>64090052</v>
          </cell>
        </row>
        <row r="102">
          <cell r="C102" t="str">
            <v>Winnings from Raffle u/s 156</v>
          </cell>
          <cell r="E102">
            <v>64090053</v>
          </cell>
        </row>
        <row r="103">
          <cell r="C103" t="str">
            <v>Winnings from Lottery u/s 156</v>
          </cell>
          <cell r="E103">
            <v>64090054</v>
          </cell>
        </row>
        <row r="104">
          <cell r="C104" t="str">
            <v>Winnings from Quiz u/s 156</v>
          </cell>
          <cell r="E104">
            <v>64090055</v>
          </cell>
        </row>
        <row r="105">
          <cell r="C105" t="str">
            <v>Winnings from Sale Promotion u/s 156</v>
          </cell>
          <cell r="E105">
            <v>64090056</v>
          </cell>
        </row>
        <row r="114">
          <cell r="C114" t="str">
            <v>Capital Gains on Immovable Property u/s 37(1A) @0%</v>
          </cell>
          <cell r="E114">
            <v>64220051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structions"/>
      <sheetName val="IND (PROP-CG-OS)"/>
      <sheetName val="IND (BUS PLUS)"/>
      <sheetName val="Annex-A"/>
      <sheetName val="Annex-B"/>
      <sheetName val="Annex-C"/>
      <sheetName val="Annex-D"/>
      <sheetName val="Annex-E"/>
      <sheetName val="Annex-F"/>
      <sheetName val="Wealth Statement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  <pageSetUpPr fitToPage="1"/>
  </sheetPr>
  <dimension ref="A1:HZ65"/>
  <sheetViews>
    <sheetView tabSelected="1" zoomScale="115" zoomScaleNormal="115" zoomScaleSheetLayoutView="145" workbookViewId="0">
      <selection activeCell="C7" sqref="C7:F7"/>
    </sheetView>
  </sheetViews>
  <sheetFormatPr defaultColWidth="15.44140625" defaultRowHeight="13.2" x14ac:dyDescent="0.25"/>
  <cols>
    <col min="1" max="1" width="5.109375" style="1" customWidth="1"/>
    <col min="2" max="2" width="5.109375" style="2" customWidth="1"/>
    <col min="3" max="3" width="16.33203125" style="1" customWidth="1"/>
    <col min="4" max="5" width="16.33203125" style="15" customWidth="1"/>
    <col min="6" max="6" width="21.44140625" style="15" customWidth="1"/>
    <col min="7" max="7" width="11.5546875" style="14" bestFit="1" customWidth="1"/>
    <col min="8" max="8" width="12.5546875" style="1" bestFit="1" customWidth="1"/>
    <col min="9" max="10" width="15.6640625" style="1" customWidth="1"/>
    <col min="11" max="11" width="5.88671875" style="1" customWidth="1"/>
    <col min="12" max="12" width="7.5546875" style="1" bestFit="1" customWidth="1"/>
    <col min="13" max="13" width="4.6640625" style="1" customWidth="1"/>
    <col min="14" max="14" width="7.5546875" style="1" customWidth="1"/>
    <col min="15" max="15" width="4.44140625" style="1" customWidth="1"/>
    <col min="16" max="17" width="4.5546875" style="1" customWidth="1"/>
    <col min="18" max="18" width="6.109375" style="1" customWidth="1"/>
    <col min="19" max="16384" width="15.44140625" style="3"/>
  </cols>
  <sheetData>
    <row r="1" spans="1:18" ht="19.5" customHeight="1" x14ac:dyDescent="0.3">
      <c r="A1" s="462" t="s">
        <v>556</v>
      </c>
      <c r="B1" s="462"/>
      <c r="C1" s="462"/>
      <c r="D1" s="462"/>
      <c r="E1" s="462"/>
      <c r="F1" s="462"/>
      <c r="G1" s="462"/>
      <c r="H1" s="462"/>
      <c r="I1" s="462"/>
      <c r="J1" s="462"/>
      <c r="K1" s="4"/>
      <c r="L1" s="4"/>
      <c r="M1" s="4"/>
      <c r="N1" s="3"/>
      <c r="O1" s="4"/>
      <c r="P1" s="4"/>
      <c r="Q1" s="4"/>
      <c r="R1" s="4"/>
    </row>
    <row r="2" spans="1:18" ht="15.6" x14ac:dyDescent="0.3">
      <c r="A2" s="429" t="s">
        <v>113</v>
      </c>
      <c r="B2" s="429"/>
      <c r="C2" s="429"/>
      <c r="D2" s="429"/>
      <c r="E2" s="429"/>
      <c r="F2" s="429"/>
      <c r="G2" s="429"/>
      <c r="H2" s="429"/>
      <c r="I2" s="429"/>
      <c r="J2" s="429"/>
      <c r="K2" s="4"/>
      <c r="L2" s="4"/>
      <c r="M2" s="4"/>
      <c r="N2" s="3"/>
      <c r="O2" s="4"/>
      <c r="P2" s="4"/>
      <c r="Q2" s="4"/>
      <c r="R2" s="4"/>
    </row>
    <row r="3" spans="1:18" ht="15.6" x14ac:dyDescent="0.3">
      <c r="A3" s="463" t="s">
        <v>112</v>
      </c>
      <c r="B3" s="463"/>
      <c r="C3" s="463"/>
      <c r="D3" s="463"/>
      <c r="E3" s="463"/>
      <c r="F3" s="463"/>
      <c r="G3" s="463"/>
      <c r="H3" s="463"/>
      <c r="I3" s="463"/>
      <c r="J3" s="463"/>
      <c r="K3" s="4"/>
      <c r="L3" s="3"/>
      <c r="N3" s="25"/>
      <c r="O3" s="25"/>
      <c r="P3" s="25"/>
      <c r="Q3" s="25"/>
      <c r="R3" s="25"/>
    </row>
    <row r="4" spans="1:18" s="5" customFormat="1" ht="15.6" x14ac:dyDescent="0.3">
      <c r="A4" s="464" t="s">
        <v>3</v>
      </c>
      <c r="B4" s="464"/>
      <c r="C4" s="465"/>
      <c r="D4" s="466"/>
      <c r="E4" s="466"/>
      <c r="F4" s="466"/>
      <c r="G4" s="466"/>
      <c r="H4" s="467"/>
      <c r="I4" s="318" t="s">
        <v>4</v>
      </c>
      <c r="J4" s="318">
        <v>2020</v>
      </c>
      <c r="L4" s="24"/>
    </row>
    <row r="5" spans="1:18" s="5" customFormat="1" ht="15.6" x14ac:dyDescent="0.3">
      <c r="A5" s="464" t="s">
        <v>5</v>
      </c>
      <c r="B5" s="464"/>
      <c r="C5" s="468"/>
      <c r="D5" s="439"/>
      <c r="E5" s="439"/>
      <c r="F5" s="439"/>
      <c r="G5" s="439"/>
      <c r="H5" s="469"/>
      <c r="I5" s="318" t="s">
        <v>6</v>
      </c>
      <c r="J5" s="148"/>
    </row>
    <row r="6" spans="1:18" s="5" customFormat="1" ht="15.6" x14ac:dyDescent="0.3">
      <c r="A6" s="464" t="s">
        <v>7</v>
      </c>
      <c r="B6" s="464"/>
      <c r="C6" s="470"/>
      <c r="D6" s="470"/>
      <c r="E6" s="470"/>
      <c r="F6" s="470"/>
      <c r="G6" s="470"/>
      <c r="H6" s="470"/>
      <c r="I6" s="470"/>
      <c r="J6" s="470"/>
    </row>
    <row r="7" spans="1:18" s="23" customFormat="1" ht="78" x14ac:dyDescent="0.3">
      <c r="A7" s="149"/>
      <c r="B7" s="323" t="s">
        <v>8</v>
      </c>
      <c r="C7" s="464" t="s">
        <v>9</v>
      </c>
      <c r="D7" s="464"/>
      <c r="E7" s="464"/>
      <c r="F7" s="464"/>
      <c r="G7" s="150" t="s">
        <v>10</v>
      </c>
      <c r="H7" s="151" t="s">
        <v>11</v>
      </c>
      <c r="I7" s="319" t="s">
        <v>111</v>
      </c>
      <c r="J7" s="151" t="s">
        <v>12</v>
      </c>
    </row>
    <row r="8" spans="1:18" s="23" customFormat="1" ht="15.6" x14ac:dyDescent="0.3">
      <c r="A8" s="149"/>
      <c r="B8" s="323"/>
      <c r="C8" s="471"/>
      <c r="D8" s="471"/>
      <c r="E8" s="471"/>
      <c r="F8" s="471"/>
      <c r="G8" s="150"/>
      <c r="H8" s="319" t="s">
        <v>13</v>
      </c>
      <c r="I8" s="319" t="s">
        <v>14</v>
      </c>
      <c r="J8" s="318" t="s">
        <v>15</v>
      </c>
    </row>
    <row r="9" spans="1:18" s="23" customFormat="1" ht="15.6" x14ac:dyDescent="0.3">
      <c r="A9" s="149"/>
      <c r="B9" s="91">
        <v>1</v>
      </c>
      <c r="C9" s="436" t="s">
        <v>504</v>
      </c>
      <c r="D9" s="437"/>
      <c r="E9" s="437"/>
      <c r="F9" s="438"/>
      <c r="G9" s="150" t="s">
        <v>505</v>
      </c>
      <c r="H9" s="319"/>
      <c r="I9" s="319"/>
      <c r="J9" s="318"/>
    </row>
    <row r="10" spans="1:18" ht="15.6" x14ac:dyDescent="0.3">
      <c r="A10" s="123"/>
      <c r="B10" s="97">
        <v>2</v>
      </c>
      <c r="C10" s="451" t="s">
        <v>110</v>
      </c>
      <c r="D10" s="451"/>
      <c r="E10" s="451"/>
      <c r="F10" s="451"/>
      <c r="G10" s="124">
        <v>4000</v>
      </c>
      <c r="H10" s="126"/>
      <c r="I10" s="126"/>
      <c r="J10" s="133"/>
      <c r="N10" s="6"/>
      <c r="O10" s="6"/>
      <c r="P10" s="6"/>
      <c r="Q10" s="6"/>
      <c r="R10" s="6"/>
    </row>
    <row r="11" spans="1:18" ht="15.6" x14ac:dyDescent="0.3">
      <c r="A11" s="123"/>
      <c r="B11" s="97">
        <v>3</v>
      </c>
      <c r="C11" s="451" t="s">
        <v>16</v>
      </c>
      <c r="D11" s="451"/>
      <c r="E11" s="451"/>
      <c r="F11" s="451"/>
      <c r="G11" s="124">
        <v>5000</v>
      </c>
      <c r="H11" s="126"/>
      <c r="I11" s="126"/>
      <c r="J11" s="133"/>
      <c r="N11" s="6"/>
      <c r="O11" s="6"/>
      <c r="P11" s="6"/>
      <c r="Q11" s="6"/>
      <c r="R11" s="6"/>
    </row>
    <row r="12" spans="1:18" ht="15.6" x14ac:dyDescent="0.3">
      <c r="A12" s="123"/>
      <c r="B12" s="91">
        <v>4</v>
      </c>
      <c r="C12" s="451" t="s">
        <v>17</v>
      </c>
      <c r="D12" s="451"/>
      <c r="E12" s="451"/>
      <c r="F12" s="451"/>
      <c r="G12" s="124">
        <v>6000</v>
      </c>
      <c r="H12" s="126"/>
      <c r="I12" s="138"/>
      <c r="J12" s="133"/>
      <c r="N12" s="6"/>
      <c r="O12" s="6"/>
      <c r="P12" s="6"/>
      <c r="Q12" s="6"/>
      <c r="R12" s="6"/>
    </row>
    <row r="13" spans="1:18" ht="15.6" x14ac:dyDescent="0.3">
      <c r="A13" s="123"/>
      <c r="B13" s="97">
        <v>5</v>
      </c>
      <c r="C13" s="445" t="s">
        <v>70</v>
      </c>
      <c r="D13" s="445">
        <v>734500</v>
      </c>
      <c r="E13" s="445"/>
      <c r="F13" s="445"/>
      <c r="G13" s="124">
        <v>3131</v>
      </c>
      <c r="H13" s="126"/>
      <c r="I13" s="138"/>
      <c r="J13" s="133"/>
      <c r="N13" s="6"/>
      <c r="O13" s="6"/>
      <c r="P13" s="6"/>
      <c r="Q13" s="6"/>
      <c r="R13" s="6"/>
    </row>
    <row r="14" spans="1:18" s="22" customFormat="1" ht="15.6" x14ac:dyDescent="0.3">
      <c r="A14" s="123"/>
      <c r="B14" s="97">
        <v>6</v>
      </c>
      <c r="C14" s="445" t="s">
        <v>18</v>
      </c>
      <c r="D14" s="445">
        <v>734500</v>
      </c>
      <c r="E14" s="445"/>
      <c r="F14" s="445"/>
      <c r="G14" s="124">
        <v>3141</v>
      </c>
      <c r="H14" s="133"/>
      <c r="I14" s="138"/>
      <c r="J14" s="133"/>
      <c r="K14" s="18"/>
      <c r="L14" s="13"/>
      <c r="M14" s="13"/>
      <c r="N14" s="18"/>
      <c r="O14" s="18"/>
      <c r="P14" s="18"/>
      <c r="Q14" s="18"/>
      <c r="R14" s="18"/>
    </row>
    <row r="15" spans="1:18" ht="15.6" x14ac:dyDescent="0.3">
      <c r="A15" s="123"/>
      <c r="B15" s="323">
        <v>7</v>
      </c>
      <c r="C15" s="451" t="s">
        <v>19</v>
      </c>
      <c r="D15" s="451"/>
      <c r="E15" s="451"/>
      <c r="F15" s="451"/>
      <c r="G15" s="124">
        <v>9000</v>
      </c>
      <c r="H15" s="133"/>
      <c r="I15" s="133"/>
      <c r="J15" s="133"/>
      <c r="K15" s="18"/>
      <c r="N15" s="6"/>
      <c r="O15" s="6"/>
      <c r="P15" s="6"/>
      <c r="Q15" s="6"/>
      <c r="R15" s="6"/>
    </row>
    <row r="16" spans="1:18" s="20" customFormat="1" ht="15.6" x14ac:dyDescent="0.3">
      <c r="A16" s="459" t="s">
        <v>20</v>
      </c>
      <c r="B16" s="97"/>
      <c r="C16" s="460"/>
      <c r="D16" s="460"/>
      <c r="E16" s="460"/>
      <c r="F16" s="460"/>
      <c r="G16" s="141"/>
      <c r="H16" s="322" t="s">
        <v>21</v>
      </c>
      <c r="I16" s="322" t="s">
        <v>22</v>
      </c>
      <c r="J16" s="322" t="s">
        <v>23</v>
      </c>
      <c r="K16" s="21"/>
      <c r="L16" s="21"/>
      <c r="M16" s="21"/>
      <c r="N16" s="7"/>
      <c r="O16" s="7"/>
      <c r="P16" s="7"/>
      <c r="Q16" s="7"/>
      <c r="R16" s="7"/>
    </row>
    <row r="17" spans="1:234" ht="15.6" x14ac:dyDescent="0.3">
      <c r="A17" s="459"/>
      <c r="B17" s="97">
        <v>8</v>
      </c>
      <c r="C17" s="450" t="s">
        <v>550</v>
      </c>
      <c r="D17" s="450"/>
      <c r="E17" s="450"/>
      <c r="F17" s="450"/>
      <c r="G17" s="124">
        <v>9009</v>
      </c>
      <c r="H17" s="152"/>
      <c r="I17" s="152"/>
      <c r="J17" s="152"/>
      <c r="K17" s="18"/>
      <c r="N17" s="6"/>
      <c r="O17" s="6"/>
      <c r="P17" s="6"/>
      <c r="Q17" s="6"/>
      <c r="R17" s="6"/>
    </row>
    <row r="18" spans="1:234" ht="15.6" x14ac:dyDescent="0.3">
      <c r="A18" s="459"/>
      <c r="B18" s="97">
        <v>9</v>
      </c>
      <c r="C18" s="445" t="s">
        <v>24</v>
      </c>
      <c r="D18" s="445"/>
      <c r="E18" s="445"/>
      <c r="F18" s="445"/>
      <c r="G18" s="124">
        <v>9001</v>
      </c>
      <c r="H18" s="152"/>
      <c r="I18" s="152"/>
      <c r="J18" s="152"/>
      <c r="K18" s="18"/>
      <c r="N18" s="19"/>
      <c r="O18" s="19"/>
      <c r="P18" s="19"/>
      <c r="Q18" s="19"/>
      <c r="R18" s="19"/>
    </row>
    <row r="19" spans="1:234" s="27" customFormat="1" ht="15.6" x14ac:dyDescent="0.3">
      <c r="A19" s="459"/>
      <c r="B19" s="97">
        <v>10</v>
      </c>
      <c r="C19" s="461" t="s">
        <v>512</v>
      </c>
      <c r="D19" s="461"/>
      <c r="E19" s="461"/>
      <c r="F19" s="461"/>
      <c r="G19" s="93">
        <v>9007</v>
      </c>
      <c r="H19" s="153"/>
      <c r="I19" s="153"/>
      <c r="J19" s="153"/>
      <c r="K19" s="12"/>
      <c r="L19" s="11"/>
      <c r="M19" s="11"/>
      <c r="N19" s="28"/>
      <c r="O19" s="28"/>
      <c r="P19" s="28"/>
      <c r="Q19" s="28"/>
      <c r="R19" s="28"/>
    </row>
    <row r="20" spans="1:234" s="27" customFormat="1" ht="15.6" x14ac:dyDescent="0.3">
      <c r="A20" s="459"/>
      <c r="B20" s="97">
        <v>11</v>
      </c>
      <c r="C20" s="433" t="s">
        <v>510</v>
      </c>
      <c r="D20" s="434"/>
      <c r="E20" s="434"/>
      <c r="F20" s="435"/>
      <c r="G20" s="93">
        <v>9008</v>
      </c>
      <c r="H20" s="154"/>
      <c r="I20" s="153"/>
      <c r="J20" s="153"/>
      <c r="K20" s="12"/>
      <c r="L20" s="11"/>
      <c r="M20" s="11"/>
      <c r="N20" s="28"/>
      <c r="O20" s="28"/>
      <c r="P20" s="28"/>
      <c r="Q20" s="28"/>
      <c r="R20" s="28"/>
    </row>
    <row r="21" spans="1:234" ht="15.6" x14ac:dyDescent="0.3">
      <c r="A21" s="320"/>
      <c r="B21" s="97">
        <v>12</v>
      </c>
      <c r="C21" s="472" t="s">
        <v>536</v>
      </c>
      <c r="D21" s="473"/>
      <c r="E21" s="473"/>
      <c r="F21" s="474"/>
      <c r="G21" s="124">
        <v>9100</v>
      </c>
      <c r="H21" s="138"/>
      <c r="I21" s="138"/>
      <c r="J21" s="152"/>
      <c r="N21" s="6"/>
      <c r="O21" s="6"/>
      <c r="P21" s="6"/>
      <c r="Q21" s="6"/>
      <c r="R21" s="6"/>
    </row>
    <row r="22" spans="1:234" ht="15.6" x14ac:dyDescent="0.3">
      <c r="A22" s="452" t="s">
        <v>25</v>
      </c>
      <c r="B22" s="97">
        <v>13</v>
      </c>
      <c r="C22" s="450" t="s">
        <v>587</v>
      </c>
      <c r="D22" s="450"/>
      <c r="E22" s="450"/>
      <c r="F22" s="450"/>
      <c r="G22" s="124">
        <v>9200</v>
      </c>
      <c r="H22" s="138"/>
      <c r="I22" s="138"/>
      <c r="J22" s="152"/>
      <c r="K22" s="18"/>
      <c r="L22" s="17" t="e">
        <f>#REF!</f>
        <v>#REF!</v>
      </c>
      <c r="N22" s="6"/>
      <c r="O22" s="6"/>
      <c r="P22" s="6"/>
      <c r="Q22" s="6"/>
      <c r="R22" s="6"/>
    </row>
    <row r="23" spans="1:234" ht="15.6" x14ac:dyDescent="0.3">
      <c r="A23" s="426"/>
      <c r="B23" s="97">
        <v>14</v>
      </c>
      <c r="C23" s="451" t="s">
        <v>75</v>
      </c>
      <c r="D23" s="451"/>
      <c r="E23" s="451"/>
      <c r="F23" s="451"/>
      <c r="G23" s="124">
        <v>920000</v>
      </c>
      <c r="H23" s="138"/>
      <c r="I23" s="138"/>
      <c r="J23" s="152"/>
      <c r="N23" s="6"/>
      <c r="O23" s="6"/>
      <c r="P23" s="6"/>
      <c r="Q23" s="6"/>
      <c r="R23" s="6"/>
    </row>
    <row r="24" spans="1:234" ht="15.6" x14ac:dyDescent="0.3">
      <c r="A24" s="426"/>
      <c r="B24" s="97">
        <v>15</v>
      </c>
      <c r="C24" s="454" t="s">
        <v>69</v>
      </c>
      <c r="D24" s="454"/>
      <c r="E24" s="454"/>
      <c r="F24" s="454"/>
      <c r="G24" s="124">
        <v>9329</v>
      </c>
      <c r="H24" s="155"/>
      <c r="I24" s="322"/>
      <c r="J24" s="156"/>
      <c r="N24" s="6"/>
      <c r="O24" s="6"/>
      <c r="P24" s="6"/>
      <c r="Q24" s="6"/>
      <c r="R24" s="6"/>
    </row>
    <row r="25" spans="1:234" ht="15.6" x14ac:dyDescent="0.3">
      <c r="A25" s="426"/>
      <c r="B25" s="97">
        <v>16</v>
      </c>
      <c r="C25" s="456" t="s">
        <v>545</v>
      </c>
      <c r="D25" s="456"/>
      <c r="E25" s="456"/>
      <c r="F25" s="456"/>
      <c r="G25" s="141" t="s">
        <v>548</v>
      </c>
      <c r="H25" s="157"/>
      <c r="I25" s="152"/>
      <c r="J25" s="152"/>
      <c r="K25" s="3"/>
      <c r="L25" s="455"/>
      <c r="M25" s="455"/>
      <c r="N25" s="455"/>
      <c r="O25" s="3"/>
      <c r="P25" s="3"/>
      <c r="Q25" s="3"/>
      <c r="R25" s="3"/>
    </row>
    <row r="26" spans="1:234" ht="15.6" x14ac:dyDescent="0.3">
      <c r="A26" s="426"/>
      <c r="B26" s="97">
        <v>17</v>
      </c>
      <c r="C26" s="458" t="s">
        <v>60</v>
      </c>
      <c r="D26" s="458"/>
      <c r="E26" s="458"/>
      <c r="F26" s="458"/>
      <c r="G26" s="124">
        <v>9202</v>
      </c>
      <c r="H26" s="325"/>
      <c r="I26" s="138"/>
      <c r="J26" s="152"/>
      <c r="K26" s="3"/>
      <c r="L26" s="3"/>
      <c r="M26" s="3"/>
      <c r="N26" s="3"/>
      <c r="O26" s="3"/>
      <c r="P26" s="3"/>
      <c r="Q26" s="3"/>
      <c r="R26" s="3"/>
    </row>
    <row r="27" spans="1:234" s="16" customFormat="1" ht="15.6" x14ac:dyDescent="0.3">
      <c r="A27" s="426"/>
      <c r="B27" s="97">
        <v>18</v>
      </c>
      <c r="C27" s="458" t="s">
        <v>61</v>
      </c>
      <c r="D27" s="458"/>
      <c r="E27" s="458"/>
      <c r="F27" s="458"/>
      <c r="G27" s="124">
        <v>9203</v>
      </c>
      <c r="H27" s="325"/>
      <c r="I27" s="138"/>
      <c r="J27" s="152"/>
    </row>
    <row r="28" spans="1:234" s="16" customFormat="1" ht="15.6" x14ac:dyDescent="0.3">
      <c r="A28" s="426"/>
      <c r="B28" s="97">
        <v>19</v>
      </c>
      <c r="C28" s="450" t="s">
        <v>551</v>
      </c>
      <c r="D28" s="450"/>
      <c r="E28" s="450"/>
      <c r="F28" s="450"/>
      <c r="G28" s="142">
        <v>9210</v>
      </c>
      <c r="H28" s="138"/>
      <c r="I28" s="138"/>
      <c r="J28" s="152"/>
    </row>
    <row r="29" spans="1:234" s="1" customFormat="1" ht="15.6" x14ac:dyDescent="0.3">
      <c r="A29" s="426"/>
      <c r="B29" s="97">
        <v>20</v>
      </c>
      <c r="C29" s="450" t="s">
        <v>552</v>
      </c>
      <c r="D29" s="450"/>
      <c r="E29" s="450"/>
      <c r="F29" s="450"/>
      <c r="G29" s="142">
        <v>9204</v>
      </c>
      <c r="H29" s="138"/>
      <c r="I29" s="138"/>
      <c r="J29" s="152"/>
      <c r="M29" s="6"/>
      <c r="N29" s="6"/>
      <c r="O29" s="6"/>
      <c r="P29" s="6"/>
      <c r="Q29" s="6"/>
      <c r="HV29" s="3"/>
      <c r="HW29" s="3"/>
      <c r="HX29" s="3"/>
      <c r="HY29" s="3"/>
      <c r="HZ29" s="3"/>
    </row>
    <row r="30" spans="1:234" s="1" customFormat="1" ht="17.25" customHeight="1" x14ac:dyDescent="0.3">
      <c r="A30" s="426"/>
      <c r="B30" s="97">
        <v>21</v>
      </c>
      <c r="C30" s="457" t="s">
        <v>553</v>
      </c>
      <c r="D30" s="457"/>
      <c r="E30" s="457"/>
      <c r="F30" s="457"/>
      <c r="G30" s="142">
        <v>92101</v>
      </c>
      <c r="H30" s="139"/>
      <c r="I30" s="139"/>
      <c r="J30" s="80"/>
      <c r="M30" s="6"/>
      <c r="N30" s="6"/>
      <c r="O30" s="6"/>
      <c r="P30" s="6"/>
      <c r="Q30" s="6"/>
      <c r="HV30" s="3"/>
      <c r="HW30" s="3"/>
      <c r="HX30" s="3"/>
      <c r="HY30" s="3"/>
      <c r="HZ30" s="3"/>
    </row>
    <row r="31" spans="1:234" s="8" customFormat="1" ht="15.6" x14ac:dyDescent="0.3">
      <c r="A31" s="453"/>
      <c r="B31" s="97">
        <v>22</v>
      </c>
      <c r="C31" s="451" t="s">
        <v>30</v>
      </c>
      <c r="D31" s="451"/>
      <c r="E31" s="451"/>
      <c r="F31" s="451"/>
      <c r="G31" s="124">
        <v>6100</v>
      </c>
      <c r="H31" s="126"/>
      <c r="I31" s="138"/>
      <c r="J31" s="152"/>
      <c r="L31" s="10"/>
      <c r="M31" s="10"/>
      <c r="N31" s="10"/>
      <c r="O31" s="10"/>
      <c r="P31" s="10"/>
      <c r="Q31" s="10"/>
      <c r="R31" s="10"/>
    </row>
    <row r="32" spans="1:234" ht="15.6" x14ac:dyDescent="0.3">
      <c r="A32" s="123"/>
      <c r="B32" s="97">
        <v>23</v>
      </c>
      <c r="C32" s="445" t="s">
        <v>72</v>
      </c>
      <c r="D32" s="445"/>
      <c r="E32" s="445"/>
      <c r="F32" s="445"/>
      <c r="G32" s="141">
        <v>9291</v>
      </c>
      <c r="H32" s="133"/>
      <c r="I32" s="138"/>
      <c r="J32" s="139"/>
      <c r="M32" s="6"/>
      <c r="N32" s="6"/>
      <c r="O32" s="6"/>
      <c r="P32" s="6"/>
      <c r="Q32" s="6"/>
      <c r="R32" s="3"/>
    </row>
    <row r="33" spans="1:18" ht="62.4" x14ac:dyDescent="0.3">
      <c r="A33" s="123"/>
      <c r="B33" s="97"/>
      <c r="C33" s="445"/>
      <c r="D33" s="445"/>
      <c r="E33" s="445"/>
      <c r="F33" s="445"/>
      <c r="G33" s="141"/>
      <c r="H33" s="85" t="s">
        <v>26</v>
      </c>
      <c r="I33" s="85" t="s">
        <v>27</v>
      </c>
      <c r="J33" s="85" t="s">
        <v>28</v>
      </c>
      <c r="M33" s="6"/>
      <c r="N33" s="6"/>
      <c r="O33" s="6"/>
      <c r="P33" s="6"/>
      <c r="Q33" s="6"/>
      <c r="R33" s="3"/>
    </row>
    <row r="34" spans="1:18" ht="15.6" x14ac:dyDescent="0.3">
      <c r="A34" s="160"/>
      <c r="B34" s="97">
        <v>24</v>
      </c>
      <c r="C34" s="446" t="s">
        <v>554</v>
      </c>
      <c r="D34" s="446"/>
      <c r="E34" s="446"/>
      <c r="F34" s="446"/>
      <c r="G34" s="318">
        <f>'[1]IND (BUS PLUS)'!E63</f>
        <v>640001</v>
      </c>
      <c r="H34" s="152"/>
      <c r="I34" s="152"/>
      <c r="J34" s="152"/>
      <c r="K34" s="3"/>
      <c r="L34" s="3"/>
      <c r="M34" s="3"/>
      <c r="N34" s="3"/>
      <c r="O34" s="3"/>
      <c r="P34" s="3"/>
      <c r="Q34" s="3"/>
      <c r="R34" s="3"/>
    </row>
    <row r="35" spans="1:18" ht="15.6" x14ac:dyDescent="0.3">
      <c r="A35" s="160"/>
      <c r="B35" s="97">
        <v>25</v>
      </c>
      <c r="C35" s="447" t="s">
        <v>539</v>
      </c>
      <c r="D35" s="448"/>
      <c r="E35" s="448"/>
      <c r="F35" s="449"/>
      <c r="G35" s="326">
        <v>64120045</v>
      </c>
      <c r="H35" s="152"/>
      <c r="I35" s="152"/>
      <c r="J35" s="152"/>
      <c r="K35" s="3"/>
      <c r="L35" s="3"/>
      <c r="M35" s="3"/>
      <c r="N35" s="3"/>
      <c r="O35" s="3"/>
      <c r="P35" s="3"/>
      <c r="Q35" s="3"/>
      <c r="R35" s="3"/>
    </row>
    <row r="36" spans="1:18" ht="15.75" customHeight="1" x14ac:dyDescent="0.3">
      <c r="A36" s="426" t="s">
        <v>29</v>
      </c>
      <c r="B36" s="97">
        <v>26</v>
      </c>
      <c r="C36" s="436" t="str">
        <f>'[1]IND (BUS PLUS)'!C72:D72</f>
        <v>Dividend u/s 150 @7.5%</v>
      </c>
      <c r="D36" s="437"/>
      <c r="E36" s="437"/>
      <c r="F36" s="438"/>
      <c r="G36" s="161">
        <f>'[1]IND (BUS PLUS)'!E72</f>
        <v>64030052</v>
      </c>
      <c r="H36" s="152"/>
      <c r="I36" s="152"/>
      <c r="J36" s="152"/>
      <c r="K36" s="3"/>
      <c r="L36" s="3"/>
      <c r="M36" s="3"/>
      <c r="N36" s="3"/>
      <c r="O36" s="3"/>
      <c r="P36" s="3"/>
      <c r="Q36" s="3"/>
      <c r="R36" s="3"/>
    </row>
    <row r="37" spans="1:18" s="76" customFormat="1" ht="15.6" x14ac:dyDescent="0.3">
      <c r="A37" s="426"/>
      <c r="B37" s="97">
        <v>27</v>
      </c>
      <c r="C37" s="430" t="s">
        <v>514</v>
      </c>
      <c r="D37" s="431"/>
      <c r="E37" s="431"/>
      <c r="F37" s="432"/>
      <c r="G37" s="161">
        <v>64030055</v>
      </c>
      <c r="H37" s="152"/>
      <c r="I37" s="152"/>
      <c r="J37" s="152"/>
    </row>
    <row r="38" spans="1:18" ht="15.6" x14ac:dyDescent="0.3">
      <c r="A38" s="426"/>
      <c r="B38" s="97">
        <v>28</v>
      </c>
      <c r="C38" s="430" t="s">
        <v>148</v>
      </c>
      <c r="D38" s="431"/>
      <c r="E38" s="431"/>
      <c r="F38" s="432"/>
      <c r="G38" s="161">
        <v>64030071</v>
      </c>
      <c r="H38" s="152"/>
      <c r="I38" s="152"/>
      <c r="J38" s="152"/>
      <c r="K38" s="3"/>
      <c r="L38" s="3"/>
      <c r="M38" s="3"/>
      <c r="N38" s="3"/>
      <c r="O38" s="3"/>
      <c r="P38" s="3"/>
      <c r="Q38" s="3"/>
      <c r="R38" s="3"/>
    </row>
    <row r="39" spans="1:18" s="27" customFormat="1" ht="15.6" x14ac:dyDescent="0.3">
      <c r="A39" s="426"/>
      <c r="B39" s="97">
        <v>29</v>
      </c>
      <c r="C39" s="433" t="s">
        <v>114</v>
      </c>
      <c r="D39" s="434"/>
      <c r="E39" s="434"/>
      <c r="F39" s="435"/>
      <c r="G39" s="145">
        <v>64310056</v>
      </c>
      <c r="H39" s="153"/>
      <c r="I39" s="153"/>
      <c r="J39" s="153"/>
    </row>
    <row r="40" spans="1:18" s="27" customFormat="1" ht="15.6" x14ac:dyDescent="0.3">
      <c r="A40" s="426"/>
      <c r="B40" s="97">
        <v>30</v>
      </c>
      <c r="C40" s="433" t="s">
        <v>149</v>
      </c>
      <c r="D40" s="434"/>
      <c r="E40" s="434"/>
      <c r="F40" s="435"/>
      <c r="G40" s="145">
        <v>64080052</v>
      </c>
      <c r="H40" s="153"/>
      <c r="I40" s="153"/>
      <c r="J40" s="153"/>
    </row>
    <row r="41" spans="1:18" ht="15.6" x14ac:dyDescent="0.3">
      <c r="A41" s="426"/>
      <c r="B41" s="97">
        <v>31</v>
      </c>
      <c r="C41" s="433" t="str">
        <f>'[1]IND (BUS PLUS)'!C100:D100</f>
        <v>Prize on Prize Bond u/s 156</v>
      </c>
      <c r="D41" s="434"/>
      <c r="E41" s="434"/>
      <c r="F41" s="435"/>
      <c r="G41" s="145">
        <f>'[1]IND (BUS PLUS)'!E100</f>
        <v>64090051</v>
      </c>
      <c r="H41" s="153"/>
      <c r="I41" s="153"/>
      <c r="J41" s="153"/>
      <c r="K41" s="27"/>
      <c r="L41" s="27"/>
      <c r="M41" s="27"/>
      <c r="N41" s="27"/>
      <c r="O41" s="27"/>
      <c r="P41" s="27"/>
      <c r="Q41" s="27"/>
      <c r="R41" s="27"/>
    </row>
    <row r="42" spans="1:18" ht="15.6" x14ac:dyDescent="0.3">
      <c r="A42" s="426"/>
      <c r="B42" s="97">
        <v>32</v>
      </c>
      <c r="C42" s="436" t="str">
        <f>'[1]IND (BUS PLUS)'!C101:D101</f>
        <v>Winnings from Crossword Puzzle u/s 156</v>
      </c>
      <c r="D42" s="437"/>
      <c r="E42" s="437"/>
      <c r="F42" s="438"/>
      <c r="G42" s="161">
        <f>'[1]IND (BUS PLUS)'!E101</f>
        <v>64090052</v>
      </c>
      <c r="H42" s="152"/>
      <c r="I42" s="152"/>
      <c r="J42" s="152"/>
      <c r="K42" s="3"/>
      <c r="L42" s="3"/>
      <c r="M42" s="3"/>
      <c r="N42" s="3"/>
      <c r="O42" s="3"/>
      <c r="P42" s="3"/>
      <c r="Q42" s="3"/>
      <c r="R42" s="3"/>
    </row>
    <row r="43" spans="1:18" ht="15.6" x14ac:dyDescent="0.3">
      <c r="A43" s="426"/>
      <c r="B43" s="97">
        <v>33</v>
      </c>
      <c r="C43" s="436" t="str">
        <f>'[1]IND (BUS PLUS)'!C102:D102</f>
        <v>Winnings from Raffle u/s 156</v>
      </c>
      <c r="D43" s="437"/>
      <c r="E43" s="437"/>
      <c r="F43" s="438"/>
      <c r="G43" s="161">
        <f>'[1]IND (BUS PLUS)'!E102</f>
        <v>64090053</v>
      </c>
      <c r="H43" s="152"/>
      <c r="I43" s="152"/>
      <c r="J43" s="152"/>
      <c r="K43" s="3"/>
      <c r="L43" s="3"/>
      <c r="M43" s="3"/>
      <c r="N43" s="3"/>
      <c r="O43" s="3"/>
      <c r="P43" s="3"/>
      <c r="Q43" s="3"/>
      <c r="R43" s="3"/>
    </row>
    <row r="44" spans="1:18" ht="15.6" x14ac:dyDescent="0.3">
      <c r="A44" s="426"/>
      <c r="B44" s="97">
        <v>34</v>
      </c>
      <c r="C44" s="436" t="str">
        <f>'[1]IND (BUS PLUS)'!C103:D103</f>
        <v>Winnings from Lottery u/s 156</v>
      </c>
      <c r="D44" s="437"/>
      <c r="E44" s="437"/>
      <c r="F44" s="438"/>
      <c r="G44" s="161">
        <f>'[1]IND (BUS PLUS)'!E103</f>
        <v>64090054</v>
      </c>
      <c r="H44" s="152"/>
      <c r="I44" s="152"/>
      <c r="J44" s="152"/>
      <c r="K44" s="3"/>
      <c r="L44" s="3"/>
      <c r="M44" s="3"/>
      <c r="N44" s="3"/>
      <c r="O44" s="3"/>
      <c r="P44" s="3"/>
      <c r="Q44" s="3"/>
      <c r="R44" s="3"/>
    </row>
    <row r="45" spans="1:18" s="27" customFormat="1" ht="15.6" x14ac:dyDescent="0.3">
      <c r="A45" s="426"/>
      <c r="B45" s="97">
        <v>35</v>
      </c>
      <c r="C45" s="436" t="str">
        <f>'[1]IND (BUS PLUS)'!C104:D104</f>
        <v>Winnings from Quiz u/s 156</v>
      </c>
      <c r="D45" s="437"/>
      <c r="E45" s="437"/>
      <c r="F45" s="438"/>
      <c r="G45" s="161">
        <f>'[1]IND (BUS PLUS)'!E104</f>
        <v>64090055</v>
      </c>
      <c r="H45" s="152"/>
      <c r="I45" s="152"/>
      <c r="J45" s="152"/>
      <c r="K45" s="3"/>
      <c r="L45" s="3"/>
      <c r="M45" s="3"/>
      <c r="N45" s="3"/>
      <c r="O45" s="3"/>
      <c r="P45" s="3"/>
      <c r="Q45" s="3"/>
      <c r="R45" s="3"/>
    </row>
    <row r="46" spans="1:18" ht="15.6" x14ac:dyDescent="0.3">
      <c r="A46" s="426"/>
      <c r="B46" s="97">
        <v>36</v>
      </c>
      <c r="C46" s="436" t="str">
        <f>'[1]IND (BUS PLUS)'!C105:D105</f>
        <v>Winnings from Sale Promotion u/s 156</v>
      </c>
      <c r="D46" s="437"/>
      <c r="E46" s="437"/>
      <c r="F46" s="438"/>
      <c r="G46" s="161">
        <f>'[1]IND (BUS PLUS)'!E105</f>
        <v>64090056</v>
      </c>
      <c r="H46" s="152"/>
      <c r="I46" s="152"/>
      <c r="J46" s="152"/>
      <c r="K46" s="3"/>
      <c r="L46" s="3"/>
      <c r="M46" s="3"/>
      <c r="N46" s="3"/>
      <c r="O46" s="3"/>
      <c r="P46" s="3"/>
      <c r="Q46" s="3"/>
      <c r="R46" s="3"/>
    </row>
    <row r="47" spans="1:18" ht="15.6" x14ac:dyDescent="0.3">
      <c r="A47" s="426"/>
      <c r="B47" s="97">
        <v>37</v>
      </c>
      <c r="C47" s="436" t="s">
        <v>139</v>
      </c>
      <c r="D47" s="437"/>
      <c r="E47" s="437"/>
      <c r="F47" s="438"/>
      <c r="G47" s="161">
        <v>64151802</v>
      </c>
      <c r="H47" s="152"/>
      <c r="I47" s="152"/>
      <c r="J47" s="152"/>
      <c r="K47" s="3"/>
      <c r="L47" s="3"/>
      <c r="M47" s="3"/>
      <c r="N47" s="3"/>
      <c r="O47" s="3"/>
      <c r="P47" s="3"/>
      <c r="Q47" s="3"/>
      <c r="R47" s="3"/>
    </row>
    <row r="48" spans="1:18" s="76" customFormat="1" ht="15.6" x14ac:dyDescent="0.3">
      <c r="A48" s="426"/>
      <c r="B48" s="97">
        <v>38</v>
      </c>
      <c r="C48" s="436" t="s">
        <v>515</v>
      </c>
      <c r="D48" s="437"/>
      <c r="E48" s="437"/>
      <c r="F48" s="438"/>
      <c r="G48" s="177">
        <v>64151807</v>
      </c>
      <c r="H48" s="152"/>
      <c r="I48" s="152"/>
      <c r="J48" s="152"/>
    </row>
    <row r="49" spans="1:18" ht="15.75" customHeight="1" x14ac:dyDescent="0.3">
      <c r="A49" s="426"/>
      <c r="B49" s="97">
        <v>39</v>
      </c>
      <c r="C49" s="436" t="s">
        <v>140</v>
      </c>
      <c r="D49" s="437"/>
      <c r="E49" s="437"/>
      <c r="F49" s="438"/>
      <c r="G49" s="161">
        <v>64151951</v>
      </c>
      <c r="H49" s="152"/>
      <c r="I49" s="152"/>
      <c r="J49" s="152"/>
      <c r="K49" s="3"/>
      <c r="L49" s="3"/>
      <c r="M49" s="3"/>
      <c r="N49" s="3"/>
      <c r="O49" s="3"/>
      <c r="P49" s="3"/>
      <c r="Q49" s="3"/>
      <c r="R49" s="3"/>
    </row>
    <row r="50" spans="1:18" ht="15.6" x14ac:dyDescent="0.3">
      <c r="A50" s="426"/>
      <c r="B50" s="97">
        <v>40</v>
      </c>
      <c r="C50" s="436" t="str">
        <f>'[1]IND (BUS PLUS)'!C114:D114</f>
        <v>Capital Gains on Immovable Property u/s 37(1A) @0%</v>
      </c>
      <c r="D50" s="437"/>
      <c r="E50" s="437"/>
      <c r="F50" s="438"/>
      <c r="G50" s="327">
        <f>'[1]IND (BUS PLUS)'!E114</f>
        <v>64220051</v>
      </c>
      <c r="H50" s="152"/>
      <c r="I50" s="152"/>
      <c r="J50" s="152"/>
      <c r="K50" s="3"/>
      <c r="L50" s="3"/>
      <c r="M50" s="3"/>
      <c r="N50" s="3"/>
      <c r="O50" s="3"/>
      <c r="P50" s="3"/>
      <c r="Q50" s="3"/>
      <c r="R50" s="3"/>
    </row>
    <row r="51" spans="1:18" ht="15.6" x14ac:dyDescent="0.3">
      <c r="A51" s="426"/>
      <c r="B51" s="97">
        <v>41</v>
      </c>
      <c r="C51" s="436" t="s">
        <v>588</v>
      </c>
      <c r="D51" s="437"/>
      <c r="E51" s="437"/>
      <c r="F51" s="438"/>
      <c r="G51" s="327">
        <v>64220052</v>
      </c>
      <c r="H51" s="152"/>
      <c r="I51" s="152"/>
      <c r="J51" s="152"/>
      <c r="K51" s="3"/>
      <c r="L51" s="3"/>
      <c r="M51" s="3"/>
      <c r="N51" s="3"/>
      <c r="O51" s="3"/>
      <c r="P51" s="3"/>
      <c r="Q51" s="3"/>
      <c r="R51" s="3"/>
    </row>
    <row r="52" spans="1:18" s="27" customFormat="1" ht="15.6" x14ac:dyDescent="0.3">
      <c r="A52" s="426"/>
      <c r="B52" s="97">
        <v>42</v>
      </c>
      <c r="C52" s="434" t="s">
        <v>124</v>
      </c>
      <c r="D52" s="434"/>
      <c r="E52" s="434"/>
      <c r="F52" s="434"/>
      <c r="G52" s="93">
        <v>64220151</v>
      </c>
      <c r="H52" s="153"/>
      <c r="I52" s="153"/>
      <c r="J52" s="153"/>
    </row>
    <row r="53" spans="1:18" s="27" customFormat="1" ht="15.6" x14ac:dyDescent="0.3">
      <c r="A53" s="426"/>
      <c r="B53" s="97">
        <v>43</v>
      </c>
      <c r="C53" s="434" t="s">
        <v>142</v>
      </c>
      <c r="D53" s="434"/>
      <c r="E53" s="434"/>
      <c r="F53" s="434"/>
      <c r="G53" s="93">
        <v>64220153</v>
      </c>
      <c r="H53" s="153"/>
      <c r="I53" s="153"/>
      <c r="J53" s="153"/>
    </row>
    <row r="54" spans="1:18" s="27" customFormat="1" ht="15.6" x14ac:dyDescent="0.3">
      <c r="A54" s="426"/>
      <c r="B54" s="97">
        <v>44</v>
      </c>
      <c r="C54" s="434" t="s">
        <v>125</v>
      </c>
      <c r="D54" s="434"/>
      <c r="E54" s="434"/>
      <c r="F54" s="434"/>
      <c r="G54" s="93">
        <v>64220157</v>
      </c>
      <c r="H54" s="153"/>
      <c r="I54" s="153"/>
      <c r="J54" s="153"/>
    </row>
    <row r="55" spans="1:18" s="27" customFormat="1" ht="15.6" x14ac:dyDescent="0.3">
      <c r="A55" s="426"/>
      <c r="B55" s="97">
        <v>45</v>
      </c>
      <c r="C55" s="434" t="s">
        <v>513</v>
      </c>
      <c r="D55" s="434"/>
      <c r="E55" s="434"/>
      <c r="F55" s="434"/>
      <c r="G55" s="177">
        <v>64220158</v>
      </c>
      <c r="H55" s="153"/>
      <c r="I55" s="153"/>
      <c r="J55" s="153"/>
    </row>
    <row r="56" spans="1:18" s="27" customFormat="1" ht="15.6" x14ac:dyDescent="0.3">
      <c r="A56" s="426"/>
      <c r="B56" s="97">
        <v>46</v>
      </c>
      <c r="C56" s="434" t="s">
        <v>126</v>
      </c>
      <c r="D56" s="434"/>
      <c r="E56" s="434"/>
      <c r="F56" s="434"/>
      <c r="G56" s="93">
        <v>64220155</v>
      </c>
      <c r="H56" s="153"/>
      <c r="I56" s="153"/>
      <c r="J56" s="153"/>
    </row>
    <row r="57" spans="1:18" s="27" customFormat="1" ht="15.6" x14ac:dyDescent="0.3">
      <c r="A57" s="426"/>
      <c r="B57" s="97">
        <v>47</v>
      </c>
      <c r="C57" s="434" t="s">
        <v>115</v>
      </c>
      <c r="D57" s="434"/>
      <c r="E57" s="434"/>
      <c r="F57" s="434"/>
      <c r="G57" s="324">
        <v>64220156</v>
      </c>
      <c r="H57" s="163"/>
      <c r="I57" s="163"/>
      <c r="J57" s="163"/>
    </row>
    <row r="58" spans="1:18" ht="15.6" x14ac:dyDescent="0.3">
      <c r="A58" s="427" t="s">
        <v>31</v>
      </c>
      <c r="B58" s="164"/>
      <c r="C58" s="443"/>
      <c r="D58" s="443"/>
      <c r="E58" s="443"/>
      <c r="F58" s="165" t="s">
        <v>109</v>
      </c>
      <c r="G58" s="439"/>
      <c r="H58" s="439"/>
      <c r="I58" s="444" t="s">
        <v>108</v>
      </c>
      <c r="J58" s="444"/>
      <c r="K58" s="27"/>
      <c r="L58" s="27"/>
      <c r="M58" s="27"/>
      <c r="N58" s="27"/>
      <c r="O58" s="27"/>
      <c r="P58" s="27"/>
      <c r="Q58" s="27"/>
      <c r="R58" s="27"/>
    </row>
    <row r="59" spans="1:18" s="26" customFormat="1" ht="44.25" customHeight="1" x14ac:dyDescent="0.25">
      <c r="A59" s="427"/>
      <c r="B59" s="440" t="s">
        <v>107</v>
      </c>
      <c r="C59" s="441"/>
      <c r="D59" s="441"/>
      <c r="E59" s="441"/>
      <c r="F59" s="441"/>
      <c r="G59" s="441"/>
      <c r="H59" s="441"/>
      <c r="I59" s="441"/>
      <c r="J59" s="442"/>
      <c r="K59" s="8"/>
      <c r="L59" s="10"/>
      <c r="M59" s="10"/>
      <c r="N59" s="10"/>
      <c r="O59" s="10"/>
      <c r="P59" s="10"/>
      <c r="Q59" s="10"/>
      <c r="R59" s="10"/>
    </row>
    <row r="60" spans="1:18" s="26" customFormat="1" ht="15.6" x14ac:dyDescent="0.3">
      <c r="A60" s="427"/>
      <c r="B60" s="166"/>
      <c r="C60" s="146"/>
      <c r="D60" s="146"/>
      <c r="E60" s="146"/>
      <c r="F60" s="146"/>
      <c r="G60" s="167"/>
      <c r="H60" s="146"/>
      <c r="I60" s="146" t="s">
        <v>34</v>
      </c>
      <c r="J60" s="143"/>
      <c r="K60" s="3"/>
      <c r="L60" s="3"/>
      <c r="M60" s="3"/>
      <c r="N60" s="3"/>
      <c r="O60" s="3"/>
      <c r="P60" s="3"/>
      <c r="Q60" s="3"/>
      <c r="R60" s="3"/>
    </row>
    <row r="61" spans="1:18" s="26" customFormat="1" ht="15.6" x14ac:dyDescent="0.3">
      <c r="A61" s="427"/>
      <c r="B61" s="166"/>
      <c r="C61" s="146"/>
      <c r="D61" s="146"/>
      <c r="E61" s="146"/>
      <c r="F61" s="146"/>
      <c r="G61" s="167"/>
      <c r="H61" s="146"/>
      <c r="I61" s="146"/>
      <c r="J61" s="146"/>
      <c r="K61" s="8"/>
      <c r="L61" s="10"/>
      <c r="M61" s="10"/>
      <c r="N61" s="10"/>
      <c r="O61" s="10"/>
      <c r="P61" s="10"/>
      <c r="Q61" s="10"/>
      <c r="R61" s="10"/>
    </row>
    <row r="62" spans="1:18" s="27" customFormat="1" x14ac:dyDescent="0.25">
      <c r="A62" s="427"/>
      <c r="B62" s="2"/>
      <c r="C62" s="1"/>
      <c r="D62" s="1"/>
      <c r="E62" s="1"/>
      <c r="F62" s="1"/>
      <c r="G62" s="14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</row>
    <row r="63" spans="1:18" s="8" customFormat="1" ht="12.75" customHeight="1" x14ac:dyDescent="0.25">
      <c r="A63" s="427"/>
      <c r="B63" s="2"/>
      <c r="C63" s="1"/>
      <c r="D63" s="1"/>
      <c r="E63" s="1"/>
      <c r="F63" s="1"/>
      <c r="G63" s="14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</row>
    <row r="64" spans="1:18" x14ac:dyDescent="0.25">
      <c r="A64" s="428"/>
      <c r="D64" s="1"/>
      <c r="E64" s="1"/>
      <c r="F64" s="1"/>
    </row>
    <row r="65" spans="1:18" s="8" customFormat="1" x14ac:dyDescent="0.25">
      <c r="A65" s="8" t="s">
        <v>33</v>
      </c>
      <c r="B65" s="2"/>
      <c r="C65" s="1"/>
      <c r="D65" s="1"/>
      <c r="E65" s="1"/>
      <c r="F65" s="1"/>
      <c r="G65" s="14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</row>
  </sheetData>
  <sheetProtection selectLockedCells="1" selectUnlockedCells="1"/>
  <mergeCells count="69">
    <mergeCell ref="C21:F21"/>
    <mergeCell ref="C15:F15"/>
    <mergeCell ref="C11:F11"/>
    <mergeCell ref="C12:F12"/>
    <mergeCell ref="C13:F13"/>
    <mergeCell ref="C14:F14"/>
    <mergeCell ref="C10:F10"/>
    <mergeCell ref="A6:B6"/>
    <mergeCell ref="C6:J6"/>
    <mergeCell ref="C7:F7"/>
    <mergeCell ref="C8:F8"/>
    <mergeCell ref="C9:F9"/>
    <mergeCell ref="A1:J1"/>
    <mergeCell ref="A3:J3"/>
    <mergeCell ref="A4:B4"/>
    <mergeCell ref="C4:H4"/>
    <mergeCell ref="C5:H5"/>
    <mergeCell ref="A5:B5"/>
    <mergeCell ref="A16:A20"/>
    <mergeCell ref="C16:F16"/>
    <mergeCell ref="C17:F17"/>
    <mergeCell ref="C18:F18"/>
    <mergeCell ref="C20:F20"/>
    <mergeCell ref="C19:F19"/>
    <mergeCell ref="C22:F22"/>
    <mergeCell ref="C23:F23"/>
    <mergeCell ref="A22:A31"/>
    <mergeCell ref="C24:F24"/>
    <mergeCell ref="L25:N25"/>
    <mergeCell ref="C25:F25"/>
    <mergeCell ref="C28:F28"/>
    <mergeCell ref="C29:F29"/>
    <mergeCell ref="C30:F30"/>
    <mergeCell ref="C26:F26"/>
    <mergeCell ref="C27:F27"/>
    <mergeCell ref="C31:F31"/>
    <mergeCell ref="C52:F52"/>
    <mergeCell ref="C53:F53"/>
    <mergeCell ref="C32:F32"/>
    <mergeCell ref="C50:F50"/>
    <mergeCell ref="C44:F44"/>
    <mergeCell ref="C45:F45"/>
    <mergeCell ref="C46:F46"/>
    <mergeCell ref="C51:F51"/>
    <mergeCell ref="C33:F33"/>
    <mergeCell ref="C34:F34"/>
    <mergeCell ref="C36:F36"/>
    <mergeCell ref="C35:F35"/>
    <mergeCell ref="I58:J58"/>
    <mergeCell ref="C57:F57"/>
    <mergeCell ref="C55:F55"/>
    <mergeCell ref="C56:F56"/>
    <mergeCell ref="C54:F54"/>
    <mergeCell ref="A36:A57"/>
    <mergeCell ref="A58:A64"/>
    <mergeCell ref="A2:J2"/>
    <mergeCell ref="C38:F38"/>
    <mergeCell ref="C40:F40"/>
    <mergeCell ref="C49:F49"/>
    <mergeCell ref="C37:F37"/>
    <mergeCell ref="C48:F48"/>
    <mergeCell ref="C47:F47"/>
    <mergeCell ref="G58:H58"/>
    <mergeCell ref="C42:F42"/>
    <mergeCell ref="C39:F39"/>
    <mergeCell ref="C41:F41"/>
    <mergeCell ref="C43:F43"/>
    <mergeCell ref="B59:J59"/>
    <mergeCell ref="C58:E58"/>
  </mergeCells>
  <conditionalFormatting sqref="I32:J32 I31 I12:I14 J16 H21:I24">
    <cfRule type="cellIs" dxfId="32" priority="6" stopIfTrue="1" operator="between">
      <formula>0</formula>
      <formula>0</formula>
    </cfRule>
  </conditionalFormatting>
  <dataValidations disablePrompts="1" count="7">
    <dataValidation type="whole" operator="lessThanOrEqual" allowBlank="1" showInputMessage="1" showErrorMessage="1" sqref="N61">
      <formula1>SUM(J29)</formula1>
      <formula2>0</formula2>
    </dataValidation>
    <dataValidation type="whole" operator="lessThanOrEqual" allowBlank="1" showInputMessage="1" showErrorMessage="1" sqref="J24">
      <formula1>SUM(J23)-SUM(#REF!)-SUM(#REF!)</formula1>
      <formula2>0</formula2>
    </dataValidation>
    <dataValidation type="whole" operator="lessThanOrEqual" allowBlank="1" showInputMessage="1" showErrorMessage="1" sqref="J30">
      <formula1>SUM(J29)</formula1>
      <formula2>0</formula2>
    </dataValidation>
    <dataValidation type="whole" allowBlank="1" showInputMessage="1" showErrorMessage="1" sqref="G58:H58 C5">
      <formula1>1000000000000</formula1>
      <formula2>9999999999999</formula2>
    </dataValidation>
    <dataValidation type="whole" operator="greaterThanOrEqual" allowBlank="1" showInputMessage="1" showErrorMessage="1" sqref="H31:J31 J10:J15 H12:I13 H14:H15 I15 H17:J19 I25 H25:H27 H32 J20:J23 H20:I20 J25:J29 H34:J57">
      <formula1>0</formula1>
      <formula2>0</formula2>
    </dataValidation>
    <dataValidation operator="greaterThanOrEqual" allowBlank="1" showInputMessage="1" showErrorMessage="1" sqref="I10:I11">
      <formula1>0</formula1>
      <formula2>0</formula2>
    </dataValidation>
    <dataValidation type="whole" allowBlank="1" showInputMessage="1" showErrorMessage="1" sqref="J5">
      <formula1>1</formula1>
      <formula2>99999999</formula2>
    </dataValidation>
  </dataValidations>
  <printOptions horizontalCentered="1"/>
  <pageMargins left="0.25" right="0.25" top="0.25" bottom="0.25" header="0.51180555555555551" footer="0.51180555555555551"/>
  <pageSetup paperSize="9" scale="72" firstPageNumber="0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9"/>
    <pageSetUpPr fitToPage="1"/>
  </sheetPr>
  <dimension ref="A1:GS162"/>
  <sheetViews>
    <sheetView zoomScaleNormal="100" zoomScaleSheetLayoutView="160" workbookViewId="0">
      <selection activeCell="C7" sqref="C7:D7"/>
    </sheetView>
  </sheetViews>
  <sheetFormatPr defaultColWidth="15.44140625" defaultRowHeight="17.399999999999999" x14ac:dyDescent="0.3"/>
  <cols>
    <col min="1" max="1" width="6.88671875" style="411" customWidth="1"/>
    <col min="2" max="2" width="5.109375" style="412" bestFit="1" customWidth="1"/>
    <col min="3" max="3" width="57" style="413" customWidth="1"/>
    <col min="4" max="4" width="10.6640625" style="413" customWidth="1"/>
    <col min="5" max="5" width="12.44140625" style="414" bestFit="1" customWidth="1"/>
    <col min="6" max="6" width="13.109375" style="411" customWidth="1"/>
    <col min="7" max="7" width="15.5546875" style="411" customWidth="1"/>
    <col min="8" max="8" width="15.33203125" style="411" customWidth="1"/>
    <col min="9" max="41" width="15.44140625" style="328"/>
    <col min="42" max="16384" width="15.44140625" style="329"/>
  </cols>
  <sheetData>
    <row r="1" spans="1:41" ht="27" customHeight="1" x14ac:dyDescent="0.3">
      <c r="A1" s="527" t="s">
        <v>556</v>
      </c>
      <c r="B1" s="528"/>
      <c r="C1" s="528"/>
      <c r="D1" s="528"/>
      <c r="E1" s="528"/>
      <c r="F1" s="528"/>
      <c r="G1" s="528"/>
      <c r="H1" s="528"/>
    </row>
    <row r="2" spans="1:41" ht="35.25" customHeight="1" x14ac:dyDescent="0.3">
      <c r="A2" s="508" t="s">
        <v>35</v>
      </c>
      <c r="B2" s="508"/>
      <c r="C2" s="508"/>
      <c r="D2" s="508"/>
      <c r="E2" s="508"/>
      <c r="F2" s="508"/>
      <c r="G2" s="508"/>
      <c r="H2" s="330" t="s">
        <v>36</v>
      </c>
    </row>
    <row r="3" spans="1:41" ht="36.75" customHeight="1" x14ac:dyDescent="0.3">
      <c r="A3" s="509" t="s">
        <v>37</v>
      </c>
      <c r="B3" s="510"/>
      <c r="C3" s="510"/>
      <c r="D3" s="510"/>
      <c r="E3" s="510"/>
      <c r="F3" s="510"/>
      <c r="G3" s="510"/>
      <c r="H3" s="511"/>
    </row>
    <row r="4" spans="1:41" s="333" customFormat="1" x14ac:dyDescent="0.3">
      <c r="A4" s="492" t="s">
        <v>3</v>
      </c>
      <c r="B4" s="492"/>
      <c r="C4" s="512"/>
      <c r="D4" s="513"/>
      <c r="E4" s="513"/>
      <c r="F4" s="514"/>
      <c r="G4" s="331" t="s">
        <v>4</v>
      </c>
      <c r="H4" s="331">
        <v>2020</v>
      </c>
      <c r="I4" s="332"/>
      <c r="J4" s="332"/>
      <c r="K4" s="332"/>
      <c r="L4" s="332"/>
      <c r="M4" s="332"/>
      <c r="N4" s="332"/>
      <c r="O4" s="332"/>
      <c r="P4" s="332"/>
      <c r="Q4" s="332"/>
      <c r="R4" s="332"/>
      <c r="S4" s="332"/>
      <c r="T4" s="332"/>
      <c r="U4" s="332"/>
      <c r="V4" s="332"/>
      <c r="W4" s="332"/>
      <c r="X4" s="332"/>
      <c r="Y4" s="332"/>
      <c r="Z4" s="332"/>
      <c r="AA4" s="332"/>
      <c r="AB4" s="332"/>
      <c r="AC4" s="332"/>
      <c r="AD4" s="332"/>
      <c r="AE4" s="332"/>
      <c r="AF4" s="332"/>
      <c r="AG4" s="332"/>
      <c r="AH4" s="332"/>
      <c r="AI4" s="332"/>
      <c r="AJ4" s="332"/>
      <c r="AK4" s="332"/>
      <c r="AL4" s="332"/>
      <c r="AM4" s="332"/>
      <c r="AN4" s="332"/>
      <c r="AO4" s="332"/>
    </row>
    <row r="5" spans="1:41" s="333" customFormat="1" x14ac:dyDescent="0.3">
      <c r="A5" s="492" t="s">
        <v>5</v>
      </c>
      <c r="B5" s="492"/>
      <c r="C5" s="512"/>
      <c r="D5" s="513"/>
      <c r="E5" s="513"/>
      <c r="F5" s="514"/>
      <c r="G5" s="331" t="s">
        <v>38</v>
      </c>
      <c r="H5" s="334"/>
      <c r="I5" s="332"/>
      <c r="J5" s="332"/>
      <c r="K5" s="332"/>
      <c r="L5" s="332"/>
      <c r="M5" s="332"/>
      <c r="N5" s="332"/>
      <c r="O5" s="332"/>
      <c r="P5" s="332"/>
      <c r="Q5" s="332"/>
      <c r="R5" s="332"/>
      <c r="S5" s="332"/>
      <c r="T5" s="332"/>
      <c r="U5" s="332"/>
      <c r="V5" s="332"/>
      <c r="W5" s="332"/>
      <c r="X5" s="332"/>
      <c r="Y5" s="332"/>
      <c r="Z5" s="332"/>
      <c r="AA5" s="332"/>
      <c r="AB5" s="332"/>
      <c r="AC5" s="332"/>
      <c r="AD5" s="332"/>
      <c r="AE5" s="332"/>
      <c r="AF5" s="332"/>
      <c r="AG5" s="332"/>
      <c r="AH5" s="332"/>
      <c r="AI5" s="332"/>
      <c r="AJ5" s="332"/>
      <c r="AK5" s="332"/>
      <c r="AL5" s="332"/>
      <c r="AM5" s="332"/>
      <c r="AN5" s="332"/>
      <c r="AO5" s="332"/>
    </row>
    <row r="6" spans="1:41" s="333" customFormat="1" x14ac:dyDescent="0.3">
      <c r="A6" s="492" t="s">
        <v>7</v>
      </c>
      <c r="B6" s="492"/>
      <c r="C6" s="516"/>
      <c r="D6" s="516"/>
      <c r="E6" s="516"/>
      <c r="F6" s="516"/>
      <c r="G6" s="516"/>
      <c r="H6" s="516"/>
      <c r="I6" s="332"/>
      <c r="J6" s="332"/>
      <c r="K6" s="332"/>
      <c r="L6" s="332"/>
      <c r="M6" s="332"/>
      <c r="N6" s="332"/>
      <c r="O6" s="332"/>
      <c r="P6" s="332"/>
      <c r="Q6" s="332"/>
      <c r="R6" s="332"/>
      <c r="S6" s="332"/>
      <c r="T6" s="332"/>
      <c r="U6" s="332"/>
      <c r="V6" s="332"/>
      <c r="W6" s="332"/>
      <c r="X6" s="332"/>
      <c r="Y6" s="332"/>
      <c r="Z6" s="332"/>
      <c r="AA6" s="332"/>
      <c r="AB6" s="332"/>
      <c r="AC6" s="332"/>
      <c r="AD6" s="332"/>
      <c r="AE6" s="332"/>
      <c r="AF6" s="332"/>
      <c r="AG6" s="332"/>
      <c r="AH6" s="332"/>
      <c r="AI6" s="332"/>
      <c r="AJ6" s="332"/>
      <c r="AK6" s="332"/>
      <c r="AL6" s="332"/>
      <c r="AM6" s="332"/>
      <c r="AN6" s="332"/>
      <c r="AO6" s="332"/>
    </row>
    <row r="7" spans="1:41" s="341" customFormat="1" ht="78" x14ac:dyDescent="0.3">
      <c r="A7" s="335"/>
      <c r="B7" s="336" t="s">
        <v>8</v>
      </c>
      <c r="C7" s="515" t="s">
        <v>9</v>
      </c>
      <c r="D7" s="515"/>
      <c r="E7" s="337" t="s">
        <v>10</v>
      </c>
      <c r="F7" s="338" t="s">
        <v>11</v>
      </c>
      <c r="G7" s="339" t="s">
        <v>39</v>
      </c>
      <c r="H7" s="338" t="s">
        <v>12</v>
      </c>
      <c r="I7" s="340"/>
      <c r="J7" s="340"/>
      <c r="K7" s="340"/>
      <c r="L7" s="340"/>
      <c r="M7" s="340"/>
      <c r="N7" s="340"/>
      <c r="O7" s="340"/>
      <c r="P7" s="340"/>
      <c r="Q7" s="340"/>
      <c r="R7" s="340"/>
      <c r="S7" s="340"/>
      <c r="T7" s="340"/>
      <c r="U7" s="340"/>
      <c r="V7" s="340"/>
      <c r="W7" s="340"/>
      <c r="X7" s="340"/>
      <c r="Y7" s="340"/>
      <c r="Z7" s="340"/>
      <c r="AA7" s="340"/>
      <c r="AB7" s="340"/>
      <c r="AC7" s="340"/>
      <c r="AD7" s="340"/>
      <c r="AE7" s="340"/>
      <c r="AF7" s="340"/>
      <c r="AG7" s="340"/>
      <c r="AH7" s="340"/>
      <c r="AI7" s="340"/>
      <c r="AJ7" s="340"/>
      <c r="AK7" s="340"/>
      <c r="AL7" s="340"/>
      <c r="AM7" s="340"/>
      <c r="AN7" s="340"/>
      <c r="AO7" s="340"/>
    </row>
    <row r="8" spans="1:41" x14ac:dyDescent="0.3">
      <c r="A8" s="342"/>
      <c r="B8" s="336">
        <v>1</v>
      </c>
      <c r="C8" s="480" t="s">
        <v>524</v>
      </c>
      <c r="D8" s="480"/>
      <c r="E8" s="331">
        <v>2000</v>
      </c>
      <c r="F8" s="339" t="s">
        <v>13</v>
      </c>
      <c r="G8" s="343" t="s">
        <v>14</v>
      </c>
      <c r="H8" s="343" t="s">
        <v>15</v>
      </c>
    </row>
    <row r="9" spans="1:41" x14ac:dyDescent="0.3">
      <c r="A9" s="342"/>
      <c r="B9" s="336">
        <v>2</v>
      </c>
      <c r="C9" s="517" t="s">
        <v>506</v>
      </c>
      <c r="D9" s="518"/>
      <c r="E9" s="331">
        <v>2001</v>
      </c>
      <c r="F9" s="339"/>
      <c r="G9" s="343"/>
      <c r="H9" s="343"/>
    </row>
    <row r="10" spans="1:41" x14ac:dyDescent="0.3">
      <c r="A10" s="342"/>
      <c r="B10" s="336">
        <v>3</v>
      </c>
      <c r="C10" s="517" t="s">
        <v>507</v>
      </c>
      <c r="D10" s="518"/>
      <c r="E10" s="331">
        <v>2002</v>
      </c>
      <c r="F10" s="339"/>
      <c r="G10" s="343"/>
      <c r="H10" s="343"/>
    </row>
    <row r="11" spans="1:41" x14ac:dyDescent="0.3">
      <c r="A11" s="342"/>
      <c r="B11" s="336">
        <v>4</v>
      </c>
      <c r="C11" s="517" t="s">
        <v>508</v>
      </c>
      <c r="D11" s="518"/>
      <c r="E11" s="331">
        <v>2003</v>
      </c>
      <c r="F11" s="339"/>
      <c r="G11" s="343"/>
      <c r="H11" s="343"/>
    </row>
    <row r="12" spans="1:41" x14ac:dyDescent="0.3">
      <c r="A12" s="342"/>
      <c r="B12" s="336"/>
      <c r="C12" s="490"/>
      <c r="D12" s="519"/>
      <c r="E12" s="331"/>
      <c r="F12" s="339"/>
      <c r="G12" s="343"/>
      <c r="H12" s="343"/>
    </row>
    <row r="13" spans="1:41" x14ac:dyDescent="0.3">
      <c r="A13" s="344"/>
      <c r="B13" s="345">
        <v>5</v>
      </c>
      <c r="C13" s="477" t="s">
        <v>66</v>
      </c>
      <c r="D13" s="477"/>
      <c r="E13" s="158">
        <v>3000</v>
      </c>
      <c r="F13" s="346"/>
      <c r="G13" s="346"/>
      <c r="H13" s="346"/>
    </row>
    <row r="14" spans="1:41" x14ac:dyDescent="0.3">
      <c r="A14" s="344"/>
      <c r="B14" s="345">
        <v>6</v>
      </c>
      <c r="C14" s="480" t="s">
        <v>106</v>
      </c>
      <c r="D14" s="480"/>
      <c r="E14" s="331">
        <v>4000</v>
      </c>
      <c r="F14" s="347"/>
      <c r="G14" s="348"/>
      <c r="H14" s="346"/>
    </row>
    <row r="15" spans="1:41" ht="31.5" customHeight="1" x14ac:dyDescent="0.3">
      <c r="A15" s="497" t="s">
        <v>105</v>
      </c>
      <c r="B15" s="345">
        <v>7</v>
      </c>
      <c r="C15" s="480" t="s">
        <v>537</v>
      </c>
      <c r="D15" s="480"/>
      <c r="E15" s="331">
        <v>5000</v>
      </c>
      <c r="F15" s="347"/>
      <c r="G15" s="348"/>
      <c r="H15" s="346"/>
    </row>
    <row r="16" spans="1:41" s="328" customFormat="1" x14ac:dyDescent="0.3">
      <c r="A16" s="498"/>
      <c r="B16" s="345">
        <v>8</v>
      </c>
      <c r="C16" s="127" t="s">
        <v>99</v>
      </c>
      <c r="D16" s="128"/>
      <c r="E16" s="129">
        <v>5029</v>
      </c>
      <c r="F16" s="349"/>
      <c r="G16" s="349"/>
      <c r="H16" s="350"/>
    </row>
    <row r="17" spans="1:41" s="352" customFormat="1" x14ac:dyDescent="0.3">
      <c r="A17" s="498"/>
      <c r="B17" s="345">
        <v>9</v>
      </c>
      <c r="C17" s="130" t="s">
        <v>94</v>
      </c>
      <c r="D17" s="131"/>
      <c r="E17" s="132">
        <v>5002</v>
      </c>
      <c r="F17" s="348"/>
      <c r="G17" s="348"/>
      <c r="H17" s="351"/>
      <c r="I17" s="328"/>
      <c r="J17" s="328"/>
      <c r="K17" s="328"/>
      <c r="L17" s="328"/>
      <c r="M17" s="328"/>
      <c r="N17" s="328"/>
      <c r="O17" s="328"/>
      <c r="P17" s="328"/>
      <c r="Q17" s="328"/>
      <c r="R17" s="328"/>
      <c r="S17" s="328"/>
      <c r="T17" s="328"/>
      <c r="U17" s="328"/>
      <c r="V17" s="328"/>
      <c r="W17" s="328"/>
      <c r="X17" s="328"/>
      <c r="Y17" s="328"/>
      <c r="Z17" s="328"/>
      <c r="AA17" s="328"/>
      <c r="AB17" s="328"/>
      <c r="AC17" s="328"/>
      <c r="AD17" s="328"/>
      <c r="AE17" s="328"/>
      <c r="AF17" s="328"/>
      <c r="AG17" s="328"/>
      <c r="AH17" s="328"/>
      <c r="AI17" s="328"/>
      <c r="AJ17" s="328"/>
      <c r="AK17" s="328"/>
      <c r="AL17" s="328"/>
      <c r="AM17" s="328"/>
      <c r="AN17" s="328"/>
      <c r="AO17" s="328"/>
    </row>
    <row r="18" spans="1:41" s="352" customFormat="1" x14ac:dyDescent="0.3">
      <c r="A18" s="498"/>
      <c r="B18" s="345">
        <v>10</v>
      </c>
      <c r="C18" s="134" t="s">
        <v>100</v>
      </c>
      <c r="D18" s="131"/>
      <c r="E18" s="135">
        <v>5003</v>
      </c>
      <c r="F18" s="348"/>
      <c r="G18" s="348"/>
      <c r="H18" s="351"/>
      <c r="I18" s="328"/>
      <c r="J18" s="328"/>
      <c r="K18" s="328"/>
      <c r="L18" s="328"/>
      <c r="M18" s="328"/>
      <c r="N18" s="328"/>
      <c r="O18" s="328"/>
      <c r="P18" s="328"/>
      <c r="Q18" s="328"/>
      <c r="R18" s="328"/>
      <c r="S18" s="328"/>
      <c r="T18" s="328"/>
      <c r="U18" s="328"/>
      <c r="V18" s="328"/>
      <c r="W18" s="328"/>
      <c r="X18" s="328"/>
      <c r="Y18" s="328"/>
      <c r="Z18" s="328"/>
      <c r="AA18" s="328"/>
      <c r="AB18" s="328"/>
      <c r="AC18" s="328"/>
      <c r="AD18" s="328"/>
      <c r="AE18" s="328"/>
      <c r="AF18" s="328"/>
      <c r="AG18" s="328"/>
      <c r="AH18" s="328"/>
      <c r="AI18" s="328"/>
      <c r="AJ18" s="328"/>
      <c r="AK18" s="328"/>
      <c r="AL18" s="328"/>
      <c r="AM18" s="328"/>
      <c r="AN18" s="328"/>
      <c r="AO18" s="328"/>
    </row>
    <row r="19" spans="1:41" s="352" customFormat="1" x14ac:dyDescent="0.3">
      <c r="A19" s="498"/>
      <c r="B19" s="345">
        <v>11</v>
      </c>
      <c r="C19" s="424" t="s">
        <v>589</v>
      </c>
      <c r="D19" s="131"/>
      <c r="E19" s="135">
        <v>500312</v>
      </c>
      <c r="F19" s="348"/>
      <c r="G19" s="348"/>
      <c r="H19" s="351"/>
      <c r="I19" s="328"/>
      <c r="J19" s="328"/>
      <c r="K19" s="328"/>
      <c r="L19" s="328"/>
      <c r="M19" s="328"/>
      <c r="N19" s="328"/>
      <c r="O19" s="328"/>
      <c r="P19" s="328"/>
      <c r="Q19" s="328"/>
      <c r="R19" s="328"/>
      <c r="S19" s="328"/>
      <c r="T19" s="328"/>
      <c r="U19" s="328"/>
      <c r="V19" s="328"/>
      <c r="W19" s="328"/>
      <c r="X19" s="328"/>
      <c r="Y19" s="328"/>
      <c r="Z19" s="328"/>
      <c r="AA19" s="328"/>
      <c r="AB19" s="328"/>
      <c r="AC19" s="328"/>
      <c r="AD19" s="328"/>
      <c r="AE19" s="328"/>
      <c r="AF19" s="328"/>
      <c r="AG19" s="328"/>
      <c r="AH19" s="328"/>
      <c r="AI19" s="328"/>
      <c r="AJ19" s="328"/>
      <c r="AK19" s="328"/>
      <c r="AL19" s="328"/>
      <c r="AM19" s="328"/>
      <c r="AN19" s="328"/>
      <c r="AO19" s="328"/>
    </row>
    <row r="20" spans="1:41" s="352" customFormat="1" x14ac:dyDescent="0.3">
      <c r="A20" s="498"/>
      <c r="B20" s="345">
        <v>12</v>
      </c>
      <c r="C20" s="134" t="s">
        <v>101</v>
      </c>
      <c r="D20" s="131"/>
      <c r="E20" s="135">
        <v>5004</v>
      </c>
      <c r="F20" s="348"/>
      <c r="G20" s="348"/>
      <c r="H20" s="351"/>
      <c r="I20" s="328"/>
      <c r="J20" s="328"/>
      <c r="K20" s="328"/>
      <c r="L20" s="328"/>
      <c r="M20" s="328"/>
      <c r="N20" s="328"/>
      <c r="O20" s="328"/>
      <c r="P20" s="328"/>
      <c r="Q20" s="328"/>
      <c r="R20" s="328"/>
      <c r="S20" s="328"/>
      <c r="T20" s="328"/>
      <c r="U20" s="328"/>
      <c r="V20" s="328"/>
      <c r="W20" s="328"/>
      <c r="X20" s="328"/>
      <c r="Y20" s="328"/>
      <c r="Z20" s="328"/>
      <c r="AA20" s="328"/>
      <c r="AB20" s="328"/>
      <c r="AC20" s="328"/>
      <c r="AD20" s="328"/>
      <c r="AE20" s="328"/>
      <c r="AF20" s="328"/>
      <c r="AG20" s="328"/>
      <c r="AH20" s="328"/>
      <c r="AI20" s="328"/>
      <c r="AJ20" s="328"/>
      <c r="AK20" s="328"/>
      <c r="AL20" s="328"/>
      <c r="AM20" s="328"/>
      <c r="AN20" s="328"/>
      <c r="AO20" s="328"/>
    </row>
    <row r="21" spans="1:41" s="352" customFormat="1" x14ac:dyDescent="0.3">
      <c r="A21" s="498"/>
      <c r="B21" s="345">
        <v>13</v>
      </c>
      <c r="C21" s="134" t="s">
        <v>102</v>
      </c>
      <c r="D21" s="131"/>
      <c r="E21" s="135">
        <v>5005</v>
      </c>
      <c r="F21" s="348"/>
      <c r="G21" s="348"/>
      <c r="H21" s="351"/>
      <c r="I21" s="328"/>
      <c r="J21" s="328"/>
      <c r="K21" s="328"/>
      <c r="L21" s="328"/>
      <c r="M21" s="328"/>
      <c r="N21" s="328"/>
      <c r="O21" s="328"/>
      <c r="P21" s="328"/>
      <c r="Q21" s="328"/>
      <c r="R21" s="328"/>
      <c r="S21" s="328"/>
      <c r="T21" s="328"/>
      <c r="U21" s="328"/>
      <c r="V21" s="328"/>
      <c r="W21" s="328"/>
      <c r="X21" s="328"/>
      <c r="Y21" s="328"/>
      <c r="Z21" s="328"/>
      <c r="AA21" s="328"/>
      <c r="AB21" s="328"/>
      <c r="AC21" s="328"/>
      <c r="AD21" s="328"/>
      <c r="AE21" s="328"/>
      <c r="AF21" s="328"/>
      <c r="AG21" s="328"/>
      <c r="AH21" s="328"/>
      <c r="AI21" s="328"/>
      <c r="AJ21" s="328"/>
      <c r="AK21" s="328"/>
      <c r="AL21" s="328"/>
      <c r="AM21" s="328"/>
      <c r="AN21" s="328"/>
      <c r="AO21" s="328"/>
    </row>
    <row r="22" spans="1:41" s="352" customFormat="1" x14ac:dyDescent="0.3">
      <c r="A22" s="498"/>
      <c r="B22" s="345">
        <v>14</v>
      </c>
      <c r="C22" s="134" t="s">
        <v>103</v>
      </c>
      <c r="D22" s="131"/>
      <c r="E22" s="135">
        <v>5006</v>
      </c>
      <c r="F22" s="348"/>
      <c r="G22" s="348"/>
      <c r="H22" s="351"/>
      <c r="I22" s="328"/>
      <c r="J22" s="328"/>
      <c r="K22" s="328"/>
      <c r="L22" s="328"/>
      <c r="M22" s="328"/>
      <c r="N22" s="328"/>
      <c r="O22" s="328"/>
      <c r="P22" s="328"/>
      <c r="Q22" s="328"/>
      <c r="R22" s="328"/>
      <c r="S22" s="328"/>
      <c r="T22" s="328"/>
      <c r="U22" s="328"/>
      <c r="V22" s="328"/>
      <c r="W22" s="328"/>
      <c r="X22" s="328"/>
      <c r="Y22" s="328"/>
      <c r="Z22" s="328"/>
      <c r="AA22" s="328"/>
      <c r="AB22" s="328"/>
      <c r="AC22" s="328"/>
      <c r="AD22" s="328"/>
      <c r="AE22" s="328"/>
      <c r="AF22" s="328"/>
      <c r="AG22" s="328"/>
      <c r="AH22" s="328"/>
      <c r="AI22" s="328"/>
      <c r="AJ22" s="328"/>
      <c r="AK22" s="328"/>
      <c r="AL22" s="328"/>
      <c r="AM22" s="328"/>
      <c r="AN22" s="328"/>
      <c r="AO22" s="328"/>
    </row>
    <row r="23" spans="1:41" s="352" customFormat="1" x14ac:dyDescent="0.3">
      <c r="A23" s="498"/>
      <c r="B23" s="345">
        <v>15</v>
      </c>
      <c r="C23" s="134" t="s">
        <v>509</v>
      </c>
      <c r="D23" s="131"/>
      <c r="E23" s="135">
        <v>5007</v>
      </c>
      <c r="F23" s="348"/>
      <c r="G23" s="348"/>
      <c r="H23" s="351"/>
      <c r="I23" s="328"/>
      <c r="J23" s="328"/>
      <c r="K23" s="328"/>
      <c r="L23" s="328"/>
      <c r="M23" s="328"/>
      <c r="N23" s="328"/>
      <c r="O23" s="328"/>
      <c r="P23" s="328"/>
      <c r="Q23" s="328"/>
      <c r="R23" s="328"/>
      <c r="S23" s="328"/>
      <c r="T23" s="328"/>
      <c r="U23" s="328"/>
      <c r="V23" s="328"/>
      <c r="W23" s="328"/>
      <c r="X23" s="328"/>
      <c r="Y23" s="328"/>
      <c r="Z23" s="328"/>
      <c r="AA23" s="328"/>
      <c r="AB23" s="328"/>
      <c r="AC23" s="328"/>
      <c r="AD23" s="328"/>
      <c r="AE23" s="328"/>
      <c r="AF23" s="328"/>
      <c r="AG23" s="328"/>
      <c r="AH23" s="328"/>
      <c r="AI23" s="328"/>
      <c r="AJ23" s="328"/>
      <c r="AK23" s="328"/>
      <c r="AL23" s="328"/>
      <c r="AM23" s="328"/>
      <c r="AN23" s="328"/>
      <c r="AO23" s="328"/>
    </row>
    <row r="24" spans="1:41" s="352" customFormat="1" x14ac:dyDescent="0.3">
      <c r="A24" s="498"/>
      <c r="B24" s="345">
        <v>16</v>
      </c>
      <c r="C24" s="134" t="s">
        <v>95</v>
      </c>
      <c r="D24" s="131"/>
      <c r="E24" s="135">
        <v>5028</v>
      </c>
      <c r="F24" s="348"/>
      <c r="G24" s="348"/>
      <c r="H24" s="351"/>
      <c r="I24" s="328"/>
      <c r="J24" s="328"/>
      <c r="K24" s="328"/>
      <c r="L24" s="328"/>
      <c r="M24" s="328"/>
      <c r="N24" s="328"/>
      <c r="O24" s="328"/>
      <c r="P24" s="328"/>
      <c r="Q24" s="328"/>
      <c r="R24" s="328"/>
      <c r="S24" s="328"/>
      <c r="T24" s="328"/>
      <c r="U24" s="328"/>
      <c r="V24" s="328"/>
      <c r="W24" s="328"/>
      <c r="X24" s="328"/>
      <c r="Y24" s="328"/>
      <c r="Z24" s="328"/>
      <c r="AA24" s="328"/>
      <c r="AB24" s="328"/>
      <c r="AC24" s="328"/>
      <c r="AD24" s="328"/>
      <c r="AE24" s="328"/>
      <c r="AF24" s="328"/>
      <c r="AG24" s="328"/>
      <c r="AH24" s="328"/>
      <c r="AI24" s="328"/>
      <c r="AJ24" s="328"/>
      <c r="AK24" s="328"/>
      <c r="AL24" s="328"/>
      <c r="AM24" s="328"/>
      <c r="AN24" s="328"/>
      <c r="AO24" s="328"/>
    </row>
    <row r="25" spans="1:41" s="352" customFormat="1" x14ac:dyDescent="0.3">
      <c r="A25" s="498"/>
      <c r="B25" s="345">
        <v>17</v>
      </c>
      <c r="C25" s="134" t="s">
        <v>104</v>
      </c>
      <c r="D25" s="131"/>
      <c r="E25" s="135">
        <v>5089</v>
      </c>
      <c r="F25" s="348"/>
      <c r="G25" s="348"/>
      <c r="H25" s="351"/>
      <c r="I25" s="328"/>
      <c r="J25" s="328"/>
      <c r="K25" s="328"/>
      <c r="L25" s="328"/>
      <c r="M25" s="328"/>
      <c r="N25" s="328"/>
      <c r="O25" s="328"/>
      <c r="P25" s="328"/>
      <c r="Q25" s="328"/>
      <c r="R25" s="328"/>
      <c r="S25" s="328"/>
      <c r="T25" s="328"/>
      <c r="U25" s="328"/>
      <c r="V25" s="328"/>
      <c r="W25" s="328"/>
      <c r="X25" s="328"/>
      <c r="Y25" s="328"/>
      <c r="Z25" s="328"/>
      <c r="AA25" s="328"/>
      <c r="AB25" s="328"/>
      <c r="AC25" s="328"/>
      <c r="AD25" s="328"/>
      <c r="AE25" s="328"/>
      <c r="AF25" s="328"/>
      <c r="AG25" s="328"/>
      <c r="AH25" s="328"/>
      <c r="AI25" s="328"/>
      <c r="AJ25" s="328"/>
      <c r="AK25" s="328"/>
      <c r="AL25" s="328"/>
      <c r="AM25" s="328"/>
      <c r="AN25" s="328"/>
      <c r="AO25" s="328"/>
    </row>
    <row r="26" spans="1:41" s="352" customFormat="1" x14ac:dyDescent="0.3">
      <c r="A26" s="498"/>
      <c r="B26" s="345">
        <v>18</v>
      </c>
      <c r="C26" s="134" t="s">
        <v>56</v>
      </c>
      <c r="D26" s="131"/>
      <c r="E26" s="135">
        <v>5064</v>
      </c>
      <c r="F26" s="348"/>
      <c r="G26" s="348"/>
      <c r="H26" s="351"/>
      <c r="I26" s="328"/>
      <c r="J26" s="328"/>
      <c r="K26" s="328"/>
      <c r="L26" s="328"/>
      <c r="M26" s="328"/>
      <c r="N26" s="328"/>
      <c r="O26" s="328"/>
      <c r="P26" s="328"/>
      <c r="Q26" s="328"/>
      <c r="R26" s="328"/>
      <c r="S26" s="328"/>
      <c r="T26" s="328"/>
      <c r="U26" s="328"/>
      <c r="V26" s="328"/>
      <c r="W26" s="328"/>
      <c r="X26" s="328"/>
      <c r="Y26" s="328"/>
      <c r="Z26" s="328"/>
      <c r="AA26" s="328"/>
      <c r="AB26" s="328"/>
      <c r="AC26" s="328"/>
      <c r="AD26" s="328"/>
      <c r="AE26" s="328"/>
      <c r="AF26" s="328"/>
      <c r="AG26" s="328"/>
      <c r="AH26" s="328"/>
      <c r="AI26" s="328"/>
      <c r="AJ26" s="328"/>
      <c r="AK26" s="328"/>
      <c r="AL26" s="328"/>
      <c r="AM26" s="328"/>
      <c r="AN26" s="328"/>
      <c r="AO26" s="328"/>
    </row>
    <row r="27" spans="1:41" s="352" customFormat="1" x14ac:dyDescent="0.3">
      <c r="A27" s="499"/>
      <c r="B27" s="345">
        <v>19</v>
      </c>
      <c r="C27" s="134" t="s">
        <v>96</v>
      </c>
      <c r="D27" s="131"/>
      <c r="E27" s="135">
        <v>5088</v>
      </c>
      <c r="F27" s="348"/>
      <c r="G27" s="348"/>
      <c r="H27" s="351"/>
      <c r="I27" s="328"/>
      <c r="J27" s="328"/>
      <c r="K27" s="328"/>
      <c r="L27" s="328"/>
      <c r="M27" s="328"/>
      <c r="N27" s="328"/>
      <c r="O27" s="328"/>
      <c r="P27" s="328"/>
      <c r="Q27" s="328"/>
      <c r="R27" s="328"/>
      <c r="S27" s="328"/>
      <c r="T27" s="328"/>
      <c r="U27" s="328"/>
      <c r="V27" s="328"/>
      <c r="W27" s="328"/>
      <c r="X27" s="328"/>
      <c r="Y27" s="328"/>
      <c r="Z27" s="328"/>
      <c r="AA27" s="328"/>
      <c r="AB27" s="328"/>
      <c r="AC27" s="328"/>
      <c r="AD27" s="328"/>
      <c r="AE27" s="328"/>
      <c r="AF27" s="328"/>
      <c r="AG27" s="328"/>
      <c r="AH27" s="328"/>
      <c r="AI27" s="328"/>
      <c r="AJ27" s="328"/>
      <c r="AK27" s="328"/>
      <c r="AL27" s="328"/>
      <c r="AM27" s="328"/>
      <c r="AN27" s="328"/>
      <c r="AO27" s="328"/>
    </row>
    <row r="28" spans="1:41" x14ac:dyDescent="0.3">
      <c r="A28" s="344"/>
      <c r="B28" s="345">
        <v>20</v>
      </c>
      <c r="C28" s="480" t="s">
        <v>17</v>
      </c>
      <c r="D28" s="480"/>
      <c r="E28" s="158">
        <v>6000</v>
      </c>
      <c r="F28" s="347"/>
      <c r="G28" s="353"/>
      <c r="H28" s="346"/>
    </row>
    <row r="29" spans="1:41" x14ac:dyDescent="0.3">
      <c r="A29" s="344"/>
      <c r="B29" s="345">
        <v>21</v>
      </c>
      <c r="C29" s="503" t="s">
        <v>590</v>
      </c>
      <c r="D29" s="504"/>
      <c r="E29" s="425">
        <v>6039</v>
      </c>
      <c r="F29" s="347"/>
      <c r="G29" s="353"/>
      <c r="H29" s="346"/>
    </row>
    <row r="30" spans="1:41" x14ac:dyDescent="0.3">
      <c r="A30" s="344"/>
      <c r="B30" s="345">
        <v>22</v>
      </c>
      <c r="C30" s="503" t="s">
        <v>591</v>
      </c>
      <c r="D30" s="507"/>
      <c r="E30" s="425">
        <v>6029</v>
      </c>
      <c r="F30" s="347"/>
      <c r="G30" s="353"/>
      <c r="H30" s="346"/>
    </row>
    <row r="31" spans="1:41" x14ac:dyDescent="0.3">
      <c r="A31" s="344"/>
      <c r="B31" s="345">
        <v>23</v>
      </c>
      <c r="C31" s="503" t="s">
        <v>592</v>
      </c>
      <c r="D31" s="507"/>
      <c r="E31" s="425">
        <v>6049</v>
      </c>
      <c r="F31" s="347"/>
      <c r="G31" s="353"/>
      <c r="H31" s="346"/>
    </row>
    <row r="32" spans="1:41" x14ac:dyDescent="0.3">
      <c r="A32" s="344"/>
      <c r="B32" s="345">
        <v>24</v>
      </c>
      <c r="C32" s="503" t="s">
        <v>593</v>
      </c>
      <c r="D32" s="507"/>
      <c r="E32" s="425">
        <v>6059</v>
      </c>
      <c r="F32" s="347"/>
      <c r="G32" s="353"/>
      <c r="H32" s="346"/>
    </row>
    <row r="33" spans="1:41" s="328" customFormat="1" x14ac:dyDescent="0.3">
      <c r="A33" s="354"/>
      <c r="B33" s="345">
        <v>25</v>
      </c>
      <c r="C33" s="479" t="s">
        <v>70</v>
      </c>
      <c r="D33" s="479"/>
      <c r="E33" s="169">
        <v>3131</v>
      </c>
      <c r="F33" s="355"/>
      <c r="G33" s="353"/>
      <c r="H33" s="355"/>
    </row>
    <row r="34" spans="1:41" s="328" customFormat="1" x14ac:dyDescent="0.3">
      <c r="A34" s="354"/>
      <c r="B34" s="345">
        <v>26</v>
      </c>
      <c r="C34" s="479" t="s">
        <v>18</v>
      </c>
      <c r="D34" s="479"/>
      <c r="E34" s="169">
        <v>3141</v>
      </c>
      <c r="F34" s="355"/>
      <c r="G34" s="356"/>
      <c r="H34" s="355"/>
    </row>
    <row r="35" spans="1:41" s="358" customFormat="1" x14ac:dyDescent="0.3">
      <c r="A35" s="344"/>
      <c r="B35" s="345">
        <v>27</v>
      </c>
      <c r="C35" s="480" t="s">
        <v>19</v>
      </c>
      <c r="D35" s="480"/>
      <c r="E35" s="331">
        <v>9000</v>
      </c>
      <c r="F35" s="346"/>
      <c r="G35" s="346"/>
      <c r="H35" s="346"/>
      <c r="I35" s="357"/>
      <c r="J35" s="357"/>
      <c r="K35" s="357"/>
      <c r="L35" s="357"/>
      <c r="M35" s="357"/>
      <c r="N35" s="357"/>
      <c r="O35" s="357"/>
      <c r="P35" s="357"/>
      <c r="Q35" s="357"/>
      <c r="R35" s="357"/>
      <c r="S35" s="357"/>
      <c r="T35" s="357"/>
      <c r="U35" s="357"/>
      <c r="V35" s="357"/>
      <c r="W35" s="357"/>
      <c r="X35" s="357"/>
      <c r="Y35" s="357"/>
      <c r="Z35" s="357"/>
      <c r="AA35" s="357"/>
      <c r="AB35" s="357"/>
      <c r="AC35" s="357"/>
      <c r="AD35" s="357"/>
      <c r="AE35" s="357"/>
      <c r="AF35" s="357"/>
      <c r="AG35" s="357"/>
      <c r="AH35" s="357"/>
      <c r="AI35" s="357"/>
      <c r="AJ35" s="357"/>
      <c r="AK35" s="357"/>
      <c r="AL35" s="357"/>
      <c r="AM35" s="357"/>
      <c r="AN35" s="357"/>
      <c r="AO35" s="357"/>
    </row>
    <row r="36" spans="1:41" x14ac:dyDescent="0.3">
      <c r="A36" s="359"/>
      <c r="B36" s="345"/>
      <c r="C36" s="481"/>
      <c r="D36" s="481"/>
      <c r="E36" s="158"/>
      <c r="F36" s="360" t="s">
        <v>21</v>
      </c>
      <c r="G36" s="360" t="s">
        <v>22</v>
      </c>
      <c r="H36" s="360" t="s">
        <v>23</v>
      </c>
    </row>
    <row r="37" spans="1:41" s="358" customFormat="1" ht="18" customHeight="1" x14ac:dyDescent="0.3">
      <c r="A37" s="500" t="s">
        <v>20</v>
      </c>
      <c r="B37" s="345">
        <v>28</v>
      </c>
      <c r="C37" s="477" t="s">
        <v>600</v>
      </c>
      <c r="D37" s="477"/>
      <c r="E37" s="331">
        <v>9009</v>
      </c>
      <c r="F37" s="346"/>
      <c r="G37" s="346"/>
      <c r="H37" s="346"/>
      <c r="I37" s="357"/>
      <c r="J37" s="357"/>
      <c r="K37" s="357"/>
      <c r="L37" s="357"/>
      <c r="M37" s="357"/>
      <c r="N37" s="357"/>
      <c r="O37" s="357"/>
      <c r="P37" s="357"/>
      <c r="Q37" s="357"/>
      <c r="R37" s="357"/>
      <c r="S37" s="357"/>
      <c r="T37" s="357"/>
      <c r="U37" s="357"/>
      <c r="V37" s="357"/>
      <c r="W37" s="357"/>
      <c r="X37" s="357"/>
      <c r="Y37" s="357"/>
      <c r="Z37" s="357"/>
      <c r="AA37" s="357"/>
      <c r="AB37" s="357"/>
      <c r="AC37" s="357"/>
      <c r="AD37" s="357"/>
      <c r="AE37" s="357"/>
      <c r="AF37" s="357"/>
      <c r="AG37" s="357"/>
      <c r="AH37" s="357"/>
      <c r="AI37" s="357"/>
      <c r="AJ37" s="357"/>
      <c r="AK37" s="357"/>
      <c r="AL37" s="357"/>
      <c r="AM37" s="357"/>
      <c r="AN37" s="357"/>
      <c r="AO37" s="357"/>
    </row>
    <row r="38" spans="1:41" x14ac:dyDescent="0.3">
      <c r="A38" s="501"/>
      <c r="B38" s="345">
        <v>29</v>
      </c>
      <c r="C38" s="503" t="s">
        <v>24</v>
      </c>
      <c r="D38" s="504"/>
      <c r="E38" s="331">
        <v>9001</v>
      </c>
      <c r="F38" s="346"/>
      <c r="G38" s="346"/>
      <c r="H38" s="346"/>
    </row>
    <row r="39" spans="1:41" x14ac:dyDescent="0.3">
      <c r="A39" s="501"/>
      <c r="B39" s="345">
        <v>30</v>
      </c>
      <c r="C39" s="503" t="s">
        <v>40</v>
      </c>
      <c r="D39" s="504"/>
      <c r="E39" s="331">
        <v>9002</v>
      </c>
      <c r="F39" s="346"/>
      <c r="G39" s="346"/>
      <c r="H39" s="346"/>
    </row>
    <row r="40" spans="1:41" s="328" customFormat="1" x14ac:dyDescent="0.3">
      <c r="A40" s="501"/>
      <c r="B40" s="345">
        <v>31</v>
      </c>
      <c r="C40" s="505" t="s">
        <v>512</v>
      </c>
      <c r="D40" s="506"/>
      <c r="E40" s="336">
        <v>9007</v>
      </c>
      <c r="F40" s="355"/>
      <c r="G40" s="355"/>
      <c r="H40" s="355"/>
    </row>
    <row r="41" spans="1:41" s="328" customFormat="1" x14ac:dyDescent="0.3">
      <c r="A41" s="502"/>
      <c r="B41" s="345">
        <v>32</v>
      </c>
      <c r="C41" s="361" t="s">
        <v>510</v>
      </c>
      <c r="D41" s="362"/>
      <c r="E41" s="336">
        <v>9008</v>
      </c>
      <c r="F41" s="355"/>
      <c r="G41" s="355"/>
      <c r="H41" s="355"/>
    </row>
    <row r="42" spans="1:41" ht="18" customHeight="1" x14ac:dyDescent="0.3">
      <c r="A42" s="531" t="s">
        <v>25</v>
      </c>
      <c r="B42" s="345">
        <v>33</v>
      </c>
      <c r="C42" s="477" t="s">
        <v>601</v>
      </c>
      <c r="D42" s="477"/>
      <c r="E42" s="331">
        <v>9100</v>
      </c>
      <c r="F42" s="346"/>
      <c r="G42" s="346"/>
      <c r="H42" s="346"/>
    </row>
    <row r="43" spans="1:41" x14ac:dyDescent="0.3">
      <c r="A43" s="532"/>
      <c r="B43" s="345">
        <v>34</v>
      </c>
      <c r="C43" s="478" t="s">
        <v>28</v>
      </c>
      <c r="D43" s="478"/>
      <c r="E43" s="331">
        <v>9200</v>
      </c>
      <c r="F43" s="363"/>
      <c r="G43" s="364"/>
      <c r="H43" s="346"/>
    </row>
    <row r="44" spans="1:41" x14ac:dyDescent="0.3">
      <c r="A44" s="532"/>
      <c r="B44" s="345">
        <v>35</v>
      </c>
      <c r="C44" s="480" t="s">
        <v>75</v>
      </c>
      <c r="D44" s="480"/>
      <c r="E44" s="331">
        <v>920000</v>
      </c>
      <c r="F44" s="363"/>
      <c r="G44" s="363"/>
      <c r="H44" s="346"/>
    </row>
    <row r="45" spans="1:41" x14ac:dyDescent="0.3">
      <c r="A45" s="532"/>
      <c r="B45" s="345">
        <v>36</v>
      </c>
      <c r="C45" s="481" t="s">
        <v>69</v>
      </c>
      <c r="D45" s="481"/>
      <c r="E45" s="331">
        <v>9329</v>
      </c>
      <c r="F45" s="363"/>
      <c r="G45" s="365"/>
      <c r="H45" s="346"/>
    </row>
    <row r="46" spans="1:41" s="328" customFormat="1" x14ac:dyDescent="0.3">
      <c r="A46" s="532"/>
      <c r="B46" s="345">
        <v>37</v>
      </c>
      <c r="C46" s="479" t="s">
        <v>594</v>
      </c>
      <c r="D46" s="479"/>
      <c r="E46" s="336">
        <v>923192</v>
      </c>
      <c r="F46" s="364"/>
      <c r="G46" s="366"/>
      <c r="H46" s="355"/>
    </row>
    <row r="47" spans="1:41" ht="32.25" customHeight="1" x14ac:dyDescent="0.3">
      <c r="A47" s="532"/>
      <c r="B47" s="345">
        <v>38</v>
      </c>
      <c r="C47" s="479" t="s">
        <v>595</v>
      </c>
      <c r="D47" s="479"/>
      <c r="E47" s="331">
        <v>923198</v>
      </c>
      <c r="F47" s="363"/>
      <c r="G47" s="366"/>
      <c r="H47" s="346"/>
    </row>
    <row r="48" spans="1:41" x14ac:dyDescent="0.3">
      <c r="A48" s="532"/>
      <c r="B48" s="345">
        <v>39</v>
      </c>
      <c r="C48" s="481" t="s">
        <v>63</v>
      </c>
      <c r="D48" s="481"/>
      <c r="E48" s="331">
        <v>923193</v>
      </c>
      <c r="F48" s="363"/>
      <c r="G48" s="366"/>
      <c r="H48" s="346"/>
    </row>
    <row r="49" spans="1:201" x14ac:dyDescent="0.3">
      <c r="A49" s="532"/>
      <c r="B49" s="345">
        <v>40</v>
      </c>
      <c r="C49" s="503" t="s">
        <v>64</v>
      </c>
      <c r="D49" s="504"/>
      <c r="E49" s="331">
        <v>923194</v>
      </c>
      <c r="F49" s="363"/>
      <c r="G49" s="366"/>
      <c r="H49" s="346"/>
    </row>
    <row r="50" spans="1:201" x14ac:dyDescent="0.3">
      <c r="A50" s="532" t="s">
        <v>25</v>
      </c>
      <c r="B50" s="345">
        <v>41</v>
      </c>
      <c r="C50" s="481" t="s">
        <v>68</v>
      </c>
      <c r="D50" s="481"/>
      <c r="E50" s="331">
        <v>923152</v>
      </c>
      <c r="F50" s="351"/>
      <c r="G50" s="366"/>
      <c r="H50" s="346"/>
    </row>
    <row r="51" spans="1:201" x14ac:dyDescent="0.3">
      <c r="A51" s="532"/>
      <c r="B51" s="345">
        <v>42</v>
      </c>
      <c r="C51" s="481" t="s">
        <v>596</v>
      </c>
      <c r="D51" s="481"/>
      <c r="E51" s="331">
        <v>923163</v>
      </c>
      <c r="F51" s="351"/>
      <c r="G51" s="366"/>
      <c r="H51" s="346"/>
    </row>
    <row r="52" spans="1:201" x14ac:dyDescent="0.3">
      <c r="A52" s="532"/>
      <c r="B52" s="345">
        <v>43</v>
      </c>
      <c r="C52" s="481" t="s">
        <v>597</v>
      </c>
      <c r="D52" s="481"/>
      <c r="E52" s="331">
        <v>923155</v>
      </c>
      <c r="F52" s="351"/>
      <c r="G52" s="366"/>
      <c r="H52" s="346"/>
    </row>
    <row r="53" spans="1:201" x14ac:dyDescent="0.3">
      <c r="A53" s="532"/>
      <c r="B53" s="345">
        <v>44</v>
      </c>
      <c r="C53" s="481" t="s">
        <v>598</v>
      </c>
      <c r="D53" s="481"/>
      <c r="E53" s="331">
        <v>923160</v>
      </c>
      <c r="F53" s="367"/>
      <c r="G53" s="366"/>
      <c r="H53" s="346"/>
    </row>
    <row r="54" spans="1:201" ht="30.75" customHeight="1" x14ac:dyDescent="0.3">
      <c r="A54" s="532"/>
      <c r="B54" s="345"/>
      <c r="C54" s="503" t="s">
        <v>599</v>
      </c>
      <c r="D54" s="504"/>
      <c r="E54" s="418">
        <v>923206</v>
      </c>
      <c r="F54" s="367"/>
      <c r="G54" s="366"/>
      <c r="H54" s="346"/>
    </row>
    <row r="55" spans="1:201" ht="24" customHeight="1" x14ac:dyDescent="0.3">
      <c r="A55" s="532"/>
      <c r="B55" s="345">
        <v>45</v>
      </c>
      <c r="C55" s="478" t="s">
        <v>602</v>
      </c>
      <c r="D55" s="478"/>
      <c r="E55" s="368"/>
      <c r="F55" s="364"/>
      <c r="G55" s="363"/>
      <c r="H55" s="346"/>
    </row>
    <row r="56" spans="1:201" x14ac:dyDescent="0.3">
      <c r="A56" s="532"/>
      <c r="B56" s="345">
        <v>46</v>
      </c>
      <c r="C56" s="520" t="s">
        <v>60</v>
      </c>
      <c r="D56" s="521"/>
      <c r="E56" s="369">
        <v>9202</v>
      </c>
      <c r="F56" s="364"/>
      <c r="G56" s="351"/>
      <c r="H56" s="346"/>
    </row>
    <row r="57" spans="1:201" x14ac:dyDescent="0.3">
      <c r="A57" s="532"/>
      <c r="B57" s="345">
        <v>47</v>
      </c>
      <c r="C57" s="520" t="s">
        <v>61</v>
      </c>
      <c r="D57" s="521"/>
      <c r="E57" s="370" t="s">
        <v>127</v>
      </c>
      <c r="F57" s="364"/>
      <c r="G57" s="351"/>
      <c r="H57" s="346"/>
    </row>
    <row r="58" spans="1:201" x14ac:dyDescent="0.3">
      <c r="A58" s="532"/>
      <c r="B58" s="345">
        <v>48</v>
      </c>
      <c r="C58" s="478" t="s">
        <v>603</v>
      </c>
      <c r="D58" s="478"/>
      <c r="E58" s="159">
        <v>9210</v>
      </c>
      <c r="F58" s="364"/>
      <c r="G58" s="364"/>
      <c r="H58" s="346"/>
    </row>
    <row r="59" spans="1:201" s="372" customFormat="1" x14ac:dyDescent="0.3">
      <c r="A59" s="532"/>
      <c r="B59" s="345">
        <v>49</v>
      </c>
      <c r="C59" s="478" t="s">
        <v>604</v>
      </c>
      <c r="D59" s="478"/>
      <c r="E59" s="159">
        <v>9204</v>
      </c>
      <c r="F59" s="364"/>
      <c r="G59" s="364"/>
      <c r="H59" s="346"/>
      <c r="I59" s="371"/>
      <c r="J59" s="371"/>
      <c r="K59" s="371"/>
      <c r="L59" s="371"/>
      <c r="M59" s="371"/>
      <c r="N59" s="371"/>
      <c r="O59" s="371"/>
      <c r="P59" s="371"/>
      <c r="Q59" s="371"/>
      <c r="R59" s="371"/>
      <c r="S59" s="371"/>
      <c r="T59" s="371"/>
      <c r="U59" s="371"/>
      <c r="V59" s="371"/>
      <c r="W59" s="371"/>
      <c r="X59" s="371"/>
      <c r="Y59" s="371"/>
      <c r="Z59" s="371"/>
      <c r="AA59" s="371"/>
      <c r="AB59" s="371"/>
      <c r="AC59" s="371"/>
      <c r="AD59" s="371"/>
      <c r="AE59" s="371"/>
      <c r="AF59" s="371"/>
      <c r="AG59" s="371"/>
      <c r="AH59" s="371"/>
      <c r="AI59" s="371"/>
      <c r="AJ59" s="371"/>
      <c r="AK59" s="371"/>
      <c r="AL59" s="371"/>
      <c r="AM59" s="371"/>
      <c r="AN59" s="371"/>
      <c r="AO59" s="371"/>
      <c r="GO59" s="329"/>
      <c r="GP59" s="329"/>
      <c r="GQ59" s="329"/>
      <c r="GR59" s="329"/>
      <c r="GS59" s="329"/>
    </row>
    <row r="60" spans="1:201" s="372" customFormat="1" ht="31.5" customHeight="1" x14ac:dyDescent="0.3">
      <c r="A60" s="534"/>
      <c r="B60" s="345">
        <v>50</v>
      </c>
      <c r="C60" s="479" t="s">
        <v>605</v>
      </c>
      <c r="D60" s="479"/>
      <c r="E60" s="159">
        <v>92101</v>
      </c>
      <c r="F60" s="366"/>
      <c r="G60" s="351"/>
      <c r="H60" s="346"/>
      <c r="I60" s="371"/>
      <c r="J60" s="371"/>
      <c r="K60" s="371"/>
      <c r="L60" s="371"/>
      <c r="M60" s="371"/>
      <c r="N60" s="371"/>
      <c r="O60" s="371"/>
      <c r="P60" s="371"/>
      <c r="Q60" s="371"/>
      <c r="R60" s="371"/>
      <c r="S60" s="371"/>
      <c r="T60" s="371"/>
      <c r="U60" s="371"/>
      <c r="V60" s="371"/>
      <c r="W60" s="371"/>
      <c r="X60" s="371"/>
      <c r="Y60" s="371"/>
      <c r="Z60" s="371"/>
      <c r="AA60" s="371"/>
      <c r="AB60" s="371"/>
      <c r="AC60" s="371"/>
      <c r="AD60" s="371"/>
      <c r="AE60" s="371"/>
      <c r="AF60" s="371"/>
      <c r="AG60" s="371"/>
      <c r="AH60" s="371"/>
      <c r="AI60" s="371"/>
      <c r="AJ60" s="371"/>
      <c r="AK60" s="371"/>
      <c r="AL60" s="371"/>
      <c r="AM60" s="371"/>
      <c r="AN60" s="371"/>
      <c r="AO60" s="371"/>
      <c r="GO60" s="329"/>
      <c r="GP60" s="329"/>
      <c r="GQ60" s="329"/>
      <c r="GR60" s="329"/>
      <c r="GS60" s="329"/>
    </row>
    <row r="61" spans="1:201" s="372" customFormat="1" x14ac:dyDescent="0.3">
      <c r="A61" s="373"/>
      <c r="B61" s="345">
        <v>51</v>
      </c>
      <c r="C61" s="479" t="s">
        <v>62</v>
      </c>
      <c r="D61" s="479"/>
      <c r="E61" s="159">
        <v>920900</v>
      </c>
      <c r="F61" s="366"/>
      <c r="G61" s="351"/>
      <c r="H61" s="346"/>
      <c r="I61" s="371"/>
      <c r="J61" s="371"/>
      <c r="K61" s="371"/>
      <c r="L61" s="371"/>
      <c r="M61" s="371"/>
      <c r="N61" s="371"/>
      <c r="O61" s="371"/>
      <c r="P61" s="371"/>
      <c r="Q61" s="371"/>
      <c r="R61" s="371"/>
      <c r="S61" s="371"/>
      <c r="T61" s="371"/>
      <c r="U61" s="371"/>
      <c r="V61" s="371"/>
      <c r="W61" s="371"/>
      <c r="X61" s="371"/>
      <c r="Y61" s="371"/>
      <c r="Z61" s="371"/>
      <c r="AA61" s="371"/>
      <c r="AB61" s="371"/>
      <c r="AC61" s="371"/>
      <c r="AD61" s="371"/>
      <c r="AE61" s="371"/>
      <c r="AF61" s="371"/>
      <c r="AG61" s="371"/>
      <c r="AH61" s="371"/>
      <c r="AI61" s="371"/>
      <c r="AJ61" s="371"/>
      <c r="AK61" s="371"/>
      <c r="AL61" s="371"/>
      <c r="AM61" s="371"/>
      <c r="AN61" s="371"/>
      <c r="AO61" s="371"/>
      <c r="GO61" s="329"/>
      <c r="GP61" s="329"/>
      <c r="GQ61" s="329"/>
      <c r="GR61" s="329"/>
      <c r="GS61" s="329"/>
    </row>
    <row r="62" spans="1:201" x14ac:dyDescent="0.3">
      <c r="A62" s="344"/>
      <c r="B62" s="345">
        <v>52</v>
      </c>
      <c r="C62" s="480" t="s">
        <v>30</v>
      </c>
      <c r="D62" s="480"/>
      <c r="E62" s="158">
        <v>6100</v>
      </c>
      <c r="F62" s="347"/>
      <c r="G62" s="364"/>
      <c r="H62" s="363"/>
    </row>
    <row r="63" spans="1:201" x14ac:dyDescent="0.3">
      <c r="A63" s="359"/>
      <c r="B63" s="345">
        <v>53</v>
      </c>
      <c r="C63" s="481" t="s">
        <v>72</v>
      </c>
      <c r="D63" s="481"/>
      <c r="E63" s="374">
        <v>9291</v>
      </c>
      <c r="F63" s="346"/>
      <c r="G63" s="366"/>
      <c r="H63" s="365"/>
    </row>
    <row r="64" spans="1:201" s="372" customFormat="1" x14ac:dyDescent="0.3">
      <c r="A64" s="493" t="s">
        <v>31</v>
      </c>
      <c r="B64" s="375"/>
      <c r="C64" s="494"/>
      <c r="D64" s="494"/>
      <c r="E64" s="376" t="s">
        <v>41</v>
      </c>
      <c r="F64" s="495"/>
      <c r="G64" s="495"/>
      <c r="H64" s="377" t="s">
        <v>42</v>
      </c>
      <c r="I64" s="371"/>
      <c r="J64" s="371"/>
      <c r="K64" s="371"/>
      <c r="L64" s="371"/>
      <c r="M64" s="371"/>
      <c r="N64" s="371"/>
      <c r="O64" s="371"/>
      <c r="P64" s="371"/>
      <c r="Q64" s="371"/>
      <c r="R64" s="371"/>
      <c r="S64" s="371"/>
      <c r="T64" s="371"/>
      <c r="U64" s="371"/>
      <c r="V64" s="371"/>
      <c r="W64" s="371"/>
      <c r="X64" s="371"/>
      <c r="Y64" s="371"/>
      <c r="Z64" s="371"/>
      <c r="AA64" s="371"/>
      <c r="AB64" s="371"/>
      <c r="AC64" s="371"/>
      <c r="AD64" s="371"/>
      <c r="AE64" s="371"/>
      <c r="AF64" s="371"/>
      <c r="AG64" s="371"/>
      <c r="AH64" s="371"/>
      <c r="AI64" s="371"/>
      <c r="AJ64" s="371"/>
      <c r="AK64" s="371"/>
      <c r="AL64" s="371"/>
      <c r="AM64" s="371"/>
      <c r="AN64" s="371"/>
      <c r="AO64" s="371"/>
    </row>
    <row r="65" spans="1:41" s="372" customFormat="1" ht="57" customHeight="1" x14ac:dyDescent="0.3">
      <c r="A65" s="493"/>
      <c r="B65" s="496" t="s">
        <v>65</v>
      </c>
      <c r="C65" s="496"/>
      <c r="D65" s="496"/>
      <c r="E65" s="496"/>
      <c r="F65" s="496"/>
      <c r="G65" s="496"/>
      <c r="H65" s="496"/>
      <c r="I65" s="371"/>
      <c r="J65" s="371"/>
      <c r="K65" s="371"/>
      <c r="L65" s="371"/>
      <c r="M65" s="371"/>
      <c r="N65" s="371"/>
      <c r="O65" s="371"/>
      <c r="P65" s="371"/>
      <c r="Q65" s="371"/>
      <c r="R65" s="371"/>
      <c r="S65" s="371"/>
      <c r="T65" s="371"/>
      <c r="U65" s="371"/>
      <c r="V65" s="371"/>
      <c r="W65" s="371"/>
      <c r="X65" s="371"/>
      <c r="Y65" s="371"/>
      <c r="Z65" s="371"/>
      <c r="AA65" s="371"/>
      <c r="AB65" s="371"/>
      <c r="AC65" s="371"/>
      <c r="AD65" s="371"/>
      <c r="AE65" s="371"/>
      <c r="AF65" s="371"/>
      <c r="AG65" s="371"/>
      <c r="AH65" s="371"/>
      <c r="AI65" s="371"/>
      <c r="AJ65" s="371"/>
      <c r="AK65" s="371"/>
      <c r="AL65" s="371"/>
      <c r="AM65" s="371"/>
      <c r="AN65" s="371"/>
      <c r="AO65" s="371"/>
    </row>
    <row r="66" spans="1:41" ht="27" customHeight="1" x14ac:dyDescent="0.3">
      <c r="A66" s="378" t="s">
        <v>33</v>
      </c>
      <c r="B66" s="379"/>
      <c r="C66" s="380"/>
      <c r="D66" s="380"/>
      <c r="E66" s="381"/>
      <c r="F66" s="378"/>
      <c r="G66" s="378" t="s">
        <v>34</v>
      </c>
      <c r="H66" s="382"/>
    </row>
    <row r="67" spans="1:41" s="385" customFormat="1" ht="33.75" customHeight="1" x14ac:dyDescent="0.3">
      <c r="A67" s="490" t="s">
        <v>35</v>
      </c>
      <c r="B67" s="491"/>
      <c r="C67" s="491"/>
      <c r="D67" s="491"/>
      <c r="E67" s="491"/>
      <c r="F67" s="491"/>
      <c r="G67" s="491"/>
      <c r="H67" s="383" t="s">
        <v>43</v>
      </c>
      <c r="I67" s="384"/>
      <c r="J67" s="384"/>
      <c r="K67" s="384"/>
      <c r="L67" s="384"/>
      <c r="M67" s="384"/>
      <c r="N67" s="384"/>
      <c r="O67" s="384"/>
      <c r="P67" s="384"/>
      <c r="Q67" s="384"/>
      <c r="R67" s="384"/>
      <c r="S67" s="384"/>
      <c r="T67" s="384"/>
      <c r="U67" s="384"/>
      <c r="V67" s="384"/>
      <c r="W67" s="384"/>
      <c r="X67" s="384"/>
      <c r="Y67" s="384"/>
      <c r="Z67" s="384"/>
      <c r="AA67" s="384"/>
      <c r="AB67" s="384"/>
      <c r="AC67" s="384"/>
      <c r="AD67" s="384"/>
      <c r="AE67" s="384"/>
      <c r="AF67" s="384"/>
      <c r="AG67" s="384"/>
      <c r="AH67" s="384"/>
      <c r="AI67" s="384"/>
      <c r="AJ67" s="384"/>
      <c r="AK67" s="384"/>
      <c r="AL67" s="384"/>
      <c r="AM67" s="384"/>
      <c r="AN67" s="384"/>
      <c r="AO67" s="384"/>
    </row>
    <row r="68" spans="1:41" x14ac:dyDescent="0.3">
      <c r="A68" s="492" t="s">
        <v>523</v>
      </c>
      <c r="B68" s="492"/>
      <c r="C68" s="492"/>
      <c r="D68" s="492"/>
      <c r="E68" s="492"/>
      <c r="F68" s="492"/>
      <c r="G68" s="492"/>
      <c r="H68" s="492"/>
    </row>
    <row r="69" spans="1:41" x14ac:dyDescent="0.3">
      <c r="A69" s="488" t="s">
        <v>3</v>
      </c>
      <c r="B69" s="488"/>
      <c r="C69" s="482" t="str">
        <f>IF('IND (BUS PLUS)'!C4="","",'IND (BUS PLUS)'!C4)</f>
        <v/>
      </c>
      <c r="D69" s="482"/>
      <c r="E69" s="386"/>
      <c r="F69" s="386"/>
      <c r="G69" s="386" t="s">
        <v>4</v>
      </c>
      <c r="H69" s="386">
        <v>2020</v>
      </c>
    </row>
    <row r="70" spans="1:41" x14ac:dyDescent="0.3">
      <c r="A70" s="488" t="s">
        <v>5</v>
      </c>
      <c r="B70" s="488"/>
      <c r="C70" s="489" t="str">
        <f>IF('IND (BUS PLUS)'!C5="","",'IND (BUS PLUS)'!C5)</f>
        <v/>
      </c>
      <c r="D70" s="489"/>
      <c r="E70" s="386"/>
      <c r="F70" s="386"/>
      <c r="G70" s="386" t="s">
        <v>6</v>
      </c>
      <c r="H70" s="387"/>
    </row>
    <row r="71" spans="1:41" ht="62.4" x14ac:dyDescent="0.3">
      <c r="A71" s="388"/>
      <c r="B71" s="389" t="s">
        <v>8</v>
      </c>
      <c r="C71" s="482" t="s">
        <v>9</v>
      </c>
      <c r="D71" s="482"/>
      <c r="E71" s="386" t="s">
        <v>10</v>
      </c>
      <c r="F71" s="390" t="s">
        <v>44</v>
      </c>
      <c r="G71" s="391" t="s">
        <v>27</v>
      </c>
      <c r="H71" s="391" t="s">
        <v>28</v>
      </c>
    </row>
    <row r="72" spans="1:41" x14ac:dyDescent="0.3">
      <c r="A72" s="388"/>
      <c r="B72" s="389"/>
      <c r="C72" s="482"/>
      <c r="D72" s="482"/>
      <c r="E72" s="386"/>
      <c r="F72" s="390" t="s">
        <v>13</v>
      </c>
      <c r="G72" s="392" t="s">
        <v>14</v>
      </c>
      <c r="H72" s="392" t="s">
        <v>15</v>
      </c>
    </row>
    <row r="73" spans="1:41" ht="37.5" customHeight="1" x14ac:dyDescent="0.3">
      <c r="A73" s="531" t="s">
        <v>29</v>
      </c>
      <c r="B73" s="393">
        <v>54</v>
      </c>
      <c r="C73" s="478" t="s">
        <v>547</v>
      </c>
      <c r="D73" s="478"/>
      <c r="E73" s="331">
        <v>640001</v>
      </c>
      <c r="F73" s="346"/>
      <c r="G73" s="346"/>
      <c r="H73" s="346"/>
    </row>
    <row r="74" spans="1:41" ht="35.25" customHeight="1" x14ac:dyDescent="0.3">
      <c r="A74" s="532"/>
      <c r="B74" s="393">
        <v>55</v>
      </c>
      <c r="C74" s="520" t="s">
        <v>555</v>
      </c>
      <c r="D74" s="522"/>
      <c r="E74" s="331">
        <v>64030055</v>
      </c>
      <c r="F74" s="346"/>
      <c r="G74" s="346"/>
      <c r="H74" s="346"/>
    </row>
    <row r="75" spans="1:41" x14ac:dyDescent="0.3">
      <c r="A75" s="532"/>
      <c r="B75" s="393">
        <v>56</v>
      </c>
      <c r="C75" s="523" t="s">
        <v>45</v>
      </c>
      <c r="D75" s="523"/>
      <c r="E75" s="170">
        <v>64010052</v>
      </c>
      <c r="F75" s="346"/>
      <c r="G75" s="346"/>
      <c r="H75" s="346"/>
    </row>
    <row r="76" spans="1:41" x14ac:dyDescent="0.3">
      <c r="A76" s="532"/>
      <c r="B76" s="393">
        <v>57</v>
      </c>
      <c r="C76" s="483" t="s">
        <v>46</v>
      </c>
      <c r="D76" s="483"/>
      <c r="E76" s="170">
        <v>64010054</v>
      </c>
      <c r="F76" s="346"/>
      <c r="G76" s="346"/>
      <c r="H76" s="346"/>
    </row>
    <row r="77" spans="1:41" x14ac:dyDescent="0.3">
      <c r="A77" s="532"/>
      <c r="B77" s="393">
        <v>58</v>
      </c>
      <c r="C77" s="483" t="s">
        <v>47</v>
      </c>
      <c r="D77" s="483"/>
      <c r="E77" s="170">
        <v>64010056</v>
      </c>
      <c r="F77" s="346"/>
      <c r="G77" s="346"/>
      <c r="H77" s="346"/>
    </row>
    <row r="78" spans="1:41" x14ac:dyDescent="0.3">
      <c r="A78" s="532"/>
      <c r="B78" s="393">
        <v>59</v>
      </c>
      <c r="C78" s="394" t="s">
        <v>538</v>
      </c>
      <c r="D78" s="394"/>
      <c r="E78" s="170">
        <v>64010058</v>
      </c>
      <c r="F78" s="346"/>
      <c r="G78" s="346"/>
      <c r="H78" s="346"/>
    </row>
    <row r="79" spans="1:41" x14ac:dyDescent="0.3">
      <c r="A79" s="532"/>
      <c r="B79" s="393">
        <v>60</v>
      </c>
      <c r="C79" s="483" t="s">
        <v>48</v>
      </c>
      <c r="D79" s="483"/>
      <c r="E79" s="170">
        <v>64010059</v>
      </c>
      <c r="F79" s="346"/>
      <c r="G79" s="346"/>
      <c r="H79" s="346"/>
    </row>
    <row r="80" spans="1:41" x14ac:dyDescent="0.3">
      <c r="A80" s="532"/>
      <c r="B80" s="393">
        <v>61</v>
      </c>
      <c r="C80" s="483" t="s">
        <v>76</v>
      </c>
      <c r="D80" s="483"/>
      <c r="E80" s="170">
        <v>64010061</v>
      </c>
      <c r="F80" s="346"/>
      <c r="G80" s="346"/>
      <c r="H80" s="346"/>
    </row>
    <row r="81" spans="1:8" x14ac:dyDescent="0.3">
      <c r="A81" s="532"/>
      <c r="B81" s="393">
        <v>62</v>
      </c>
      <c r="C81" s="486" t="s">
        <v>49</v>
      </c>
      <c r="D81" s="487"/>
      <c r="E81" s="395">
        <v>64010062</v>
      </c>
      <c r="F81" s="346"/>
      <c r="G81" s="346"/>
      <c r="H81" s="346"/>
    </row>
    <row r="82" spans="1:8" x14ac:dyDescent="0.3">
      <c r="A82" s="532"/>
      <c r="B82" s="393">
        <v>63</v>
      </c>
      <c r="C82" s="484" t="s">
        <v>516</v>
      </c>
      <c r="D82" s="485"/>
      <c r="E82" s="170">
        <v>64010081</v>
      </c>
      <c r="F82" s="346"/>
      <c r="G82" s="346"/>
      <c r="H82" s="346"/>
    </row>
    <row r="83" spans="1:8" x14ac:dyDescent="0.3">
      <c r="A83" s="532"/>
      <c r="B83" s="393">
        <v>64</v>
      </c>
      <c r="C83" s="484" t="s">
        <v>525</v>
      </c>
      <c r="D83" s="485"/>
      <c r="E83" s="396">
        <v>64010082</v>
      </c>
      <c r="F83" s="346"/>
      <c r="G83" s="346"/>
      <c r="H83" s="346"/>
    </row>
    <row r="84" spans="1:8" x14ac:dyDescent="0.3">
      <c r="A84" s="532"/>
      <c r="B84" s="393">
        <v>65</v>
      </c>
      <c r="C84" s="484" t="s">
        <v>526</v>
      </c>
      <c r="D84" s="485"/>
      <c r="E84" s="396">
        <v>64010083</v>
      </c>
      <c r="F84" s="346"/>
      <c r="G84" s="346"/>
      <c r="H84" s="346"/>
    </row>
    <row r="85" spans="1:8" x14ac:dyDescent="0.3">
      <c r="A85" s="532"/>
      <c r="B85" s="393">
        <v>66</v>
      </c>
      <c r="C85" s="483" t="s">
        <v>67</v>
      </c>
      <c r="D85" s="483"/>
      <c r="E85" s="170">
        <v>64010161</v>
      </c>
      <c r="F85" s="346"/>
      <c r="G85" s="346"/>
      <c r="H85" s="346"/>
    </row>
    <row r="86" spans="1:8" x14ac:dyDescent="0.3">
      <c r="A86" s="532"/>
      <c r="B86" s="393">
        <v>67</v>
      </c>
      <c r="C86" s="483" t="s">
        <v>57</v>
      </c>
      <c r="D86" s="483"/>
      <c r="E86" s="395">
        <v>64010181</v>
      </c>
      <c r="F86" s="346"/>
      <c r="G86" s="346"/>
      <c r="H86" s="346"/>
    </row>
    <row r="87" spans="1:8" x14ac:dyDescent="0.3">
      <c r="A87" s="532"/>
      <c r="B87" s="393">
        <v>68</v>
      </c>
      <c r="C87" s="486" t="s">
        <v>539</v>
      </c>
      <c r="D87" s="522"/>
      <c r="E87" s="395">
        <v>64120045</v>
      </c>
      <c r="F87" s="346"/>
      <c r="G87" s="346"/>
      <c r="H87" s="346"/>
    </row>
    <row r="88" spans="1:8" x14ac:dyDescent="0.3">
      <c r="A88" s="532"/>
      <c r="B88" s="393">
        <v>69</v>
      </c>
      <c r="C88" s="483" t="s">
        <v>93</v>
      </c>
      <c r="D88" s="483"/>
      <c r="E88" s="395">
        <v>64030052</v>
      </c>
      <c r="F88" s="346"/>
      <c r="G88" s="346"/>
      <c r="H88" s="346"/>
    </row>
    <row r="89" spans="1:8" x14ac:dyDescent="0.3">
      <c r="A89" s="532"/>
      <c r="B89" s="393">
        <v>70</v>
      </c>
      <c r="C89" s="486" t="s">
        <v>514</v>
      </c>
      <c r="D89" s="487"/>
      <c r="E89" s="395">
        <v>64030055</v>
      </c>
      <c r="F89" s="346"/>
      <c r="G89" s="346"/>
      <c r="H89" s="346"/>
    </row>
    <row r="90" spans="1:8" ht="30.75" customHeight="1" x14ac:dyDescent="0.3">
      <c r="A90" s="532"/>
      <c r="B90" s="393">
        <v>71</v>
      </c>
      <c r="C90" s="397" t="s">
        <v>546</v>
      </c>
      <c r="D90" s="398"/>
      <c r="E90" s="395">
        <v>64030071</v>
      </c>
      <c r="F90" s="346"/>
      <c r="G90" s="346"/>
      <c r="H90" s="346"/>
    </row>
    <row r="91" spans="1:8" x14ac:dyDescent="0.3">
      <c r="A91" s="532"/>
      <c r="B91" s="393">
        <v>72</v>
      </c>
      <c r="C91" s="530" t="s">
        <v>533</v>
      </c>
      <c r="D91" s="530"/>
      <c r="E91" s="316">
        <v>64030098</v>
      </c>
      <c r="F91" s="346"/>
      <c r="G91" s="346"/>
      <c r="H91" s="346"/>
    </row>
    <row r="92" spans="1:8" x14ac:dyDescent="0.3">
      <c r="A92" s="532"/>
      <c r="B92" s="393">
        <v>73</v>
      </c>
      <c r="C92" s="523" t="s">
        <v>58</v>
      </c>
      <c r="D92" s="523"/>
      <c r="E92" s="395">
        <v>64030099</v>
      </c>
      <c r="F92" s="346"/>
      <c r="G92" s="346"/>
      <c r="H92" s="346"/>
    </row>
    <row r="93" spans="1:8" ht="32.25" customHeight="1" x14ac:dyDescent="0.3">
      <c r="A93" s="532"/>
      <c r="B93" s="393">
        <v>74</v>
      </c>
      <c r="C93" s="484" t="s">
        <v>77</v>
      </c>
      <c r="D93" s="485"/>
      <c r="E93" s="395">
        <v>64050051</v>
      </c>
      <c r="F93" s="346"/>
      <c r="G93" s="346"/>
      <c r="H93" s="346"/>
    </row>
    <row r="94" spans="1:8" ht="32.25" customHeight="1" x14ac:dyDescent="0.3">
      <c r="A94" s="532"/>
      <c r="B94" s="393">
        <v>75</v>
      </c>
      <c r="C94" s="523" t="s">
        <v>78</v>
      </c>
      <c r="D94" s="523"/>
      <c r="E94" s="395">
        <v>64050052</v>
      </c>
      <c r="F94" s="346"/>
      <c r="G94" s="346"/>
      <c r="H94" s="346"/>
    </row>
    <row r="95" spans="1:8" ht="30" customHeight="1" x14ac:dyDescent="0.3">
      <c r="A95" s="532"/>
      <c r="B95" s="393">
        <v>76</v>
      </c>
      <c r="C95" s="523" t="s">
        <v>79</v>
      </c>
      <c r="D95" s="523"/>
      <c r="E95" s="395">
        <v>64050053</v>
      </c>
      <c r="F95" s="346"/>
      <c r="G95" s="346"/>
      <c r="H95" s="346"/>
    </row>
    <row r="96" spans="1:8" ht="30.75" customHeight="1" x14ac:dyDescent="0.3">
      <c r="A96" s="532"/>
      <c r="B96" s="393">
        <v>77</v>
      </c>
      <c r="C96" s="523" t="s">
        <v>80</v>
      </c>
      <c r="D96" s="523"/>
      <c r="E96" s="395">
        <v>64050054</v>
      </c>
      <c r="F96" s="346"/>
      <c r="G96" s="346"/>
      <c r="H96" s="346"/>
    </row>
    <row r="97" spans="1:8" ht="36" customHeight="1" x14ac:dyDescent="0.3">
      <c r="A97" s="532"/>
      <c r="B97" s="393">
        <v>78</v>
      </c>
      <c r="C97" s="523" t="s">
        <v>81</v>
      </c>
      <c r="D97" s="523"/>
      <c r="E97" s="395">
        <v>64050055</v>
      </c>
      <c r="F97" s="346"/>
      <c r="G97" s="346"/>
      <c r="H97" s="346"/>
    </row>
    <row r="98" spans="1:8" ht="33.75" customHeight="1" x14ac:dyDescent="0.3">
      <c r="A98" s="532"/>
      <c r="B98" s="393">
        <v>79</v>
      </c>
      <c r="C98" s="483" t="s">
        <v>82</v>
      </c>
      <c r="D98" s="483"/>
      <c r="E98" s="395">
        <v>64050056</v>
      </c>
      <c r="F98" s="346"/>
      <c r="G98" s="346"/>
      <c r="H98" s="346"/>
    </row>
    <row r="99" spans="1:8" ht="21.75" customHeight="1" x14ac:dyDescent="0.3">
      <c r="A99" s="532"/>
      <c r="B99" s="393">
        <v>80</v>
      </c>
      <c r="C99" s="483" t="s">
        <v>83</v>
      </c>
      <c r="D99" s="483"/>
      <c r="E99" s="395">
        <v>64050096</v>
      </c>
      <c r="F99" s="346"/>
      <c r="G99" s="346"/>
      <c r="H99" s="346"/>
    </row>
    <row r="100" spans="1:8" ht="34.5" customHeight="1" x14ac:dyDescent="0.3">
      <c r="A100" s="532"/>
      <c r="B100" s="393">
        <v>81</v>
      </c>
      <c r="C100" s="483" t="s">
        <v>59</v>
      </c>
      <c r="D100" s="483"/>
      <c r="E100" s="395">
        <v>64050097</v>
      </c>
      <c r="F100" s="346"/>
      <c r="G100" s="346"/>
      <c r="H100" s="346"/>
    </row>
    <row r="101" spans="1:8" ht="32.25" customHeight="1" x14ac:dyDescent="0.3">
      <c r="A101" s="532"/>
      <c r="B101" s="393">
        <v>82</v>
      </c>
      <c r="C101" s="483" t="s">
        <v>84</v>
      </c>
      <c r="D101" s="483"/>
      <c r="E101" s="395">
        <v>64050098</v>
      </c>
      <c r="F101" s="346"/>
      <c r="G101" s="346"/>
      <c r="H101" s="346"/>
    </row>
    <row r="102" spans="1:8" ht="35.25" customHeight="1" x14ac:dyDescent="0.3">
      <c r="A102" s="532"/>
      <c r="B102" s="393">
        <v>83</v>
      </c>
      <c r="C102" s="399" t="s">
        <v>534</v>
      </c>
      <c r="D102" s="400"/>
      <c r="E102" s="395">
        <v>64050100</v>
      </c>
      <c r="F102" s="346"/>
      <c r="G102" s="346"/>
      <c r="H102" s="346"/>
    </row>
    <row r="103" spans="1:8" s="328" customFormat="1" ht="31.5" customHeight="1" x14ac:dyDescent="0.3">
      <c r="A103" s="532"/>
      <c r="B103" s="393">
        <v>84</v>
      </c>
      <c r="C103" s="475" t="s">
        <v>542</v>
      </c>
      <c r="D103" s="476"/>
      <c r="E103" s="401">
        <v>64050094</v>
      </c>
      <c r="F103" s="355"/>
      <c r="G103" s="355"/>
      <c r="H103" s="355"/>
    </row>
    <row r="104" spans="1:8" s="328" customFormat="1" ht="37.5" customHeight="1" x14ac:dyDescent="0.3">
      <c r="A104" s="532"/>
      <c r="B104" s="393">
        <v>85</v>
      </c>
      <c r="C104" s="475" t="s">
        <v>543</v>
      </c>
      <c r="D104" s="522"/>
      <c r="E104" s="401">
        <v>64050095</v>
      </c>
      <c r="F104" s="355"/>
      <c r="G104" s="355"/>
      <c r="H104" s="355"/>
    </row>
    <row r="105" spans="1:8" s="328" customFormat="1" ht="19.5" customHeight="1" x14ac:dyDescent="0.3">
      <c r="A105" s="532"/>
      <c r="B105" s="393">
        <v>86</v>
      </c>
      <c r="C105" s="524" t="s">
        <v>606</v>
      </c>
      <c r="D105" s="525"/>
      <c r="E105" s="401">
        <v>64050057</v>
      </c>
      <c r="F105" s="355"/>
      <c r="G105" s="355"/>
      <c r="H105" s="355"/>
    </row>
    <row r="106" spans="1:8" s="328" customFormat="1" x14ac:dyDescent="0.3">
      <c r="A106" s="532"/>
      <c r="B106" s="393">
        <v>87</v>
      </c>
      <c r="C106" s="475" t="s">
        <v>117</v>
      </c>
      <c r="D106" s="522"/>
      <c r="E106" s="401">
        <v>64060052</v>
      </c>
      <c r="F106" s="355"/>
      <c r="G106" s="355"/>
      <c r="H106" s="355"/>
    </row>
    <row r="107" spans="1:8" x14ac:dyDescent="0.3">
      <c r="A107" s="532"/>
      <c r="B107" s="393">
        <v>88</v>
      </c>
      <c r="C107" s="483" t="s">
        <v>50</v>
      </c>
      <c r="D107" s="483"/>
      <c r="E107" s="395">
        <v>64060053</v>
      </c>
      <c r="F107" s="346"/>
      <c r="G107" s="346"/>
      <c r="H107" s="346"/>
    </row>
    <row r="108" spans="1:8" x14ac:dyDescent="0.3">
      <c r="A108" s="532"/>
      <c r="B108" s="393">
        <v>89</v>
      </c>
      <c r="C108" s="486" t="s">
        <v>517</v>
      </c>
      <c r="D108" s="487"/>
      <c r="E108" s="395">
        <v>64060055</v>
      </c>
      <c r="F108" s="346"/>
      <c r="G108" s="346"/>
      <c r="H108" s="346"/>
    </row>
    <row r="109" spans="1:8" x14ac:dyDescent="0.3">
      <c r="A109" s="532"/>
      <c r="B109" s="393">
        <v>90</v>
      </c>
      <c r="C109" s="483" t="s">
        <v>51</v>
      </c>
      <c r="D109" s="483"/>
      <c r="E109" s="395">
        <v>64060059</v>
      </c>
      <c r="F109" s="346"/>
      <c r="G109" s="346"/>
      <c r="H109" s="346"/>
    </row>
    <row r="110" spans="1:8" s="328" customFormat="1" x14ac:dyDescent="0.3">
      <c r="A110" s="532"/>
      <c r="B110" s="393">
        <v>91</v>
      </c>
      <c r="C110" s="475" t="s">
        <v>118</v>
      </c>
      <c r="D110" s="476"/>
      <c r="E110" s="401">
        <v>64060152</v>
      </c>
      <c r="F110" s="355"/>
      <c r="G110" s="355"/>
      <c r="H110" s="355"/>
    </row>
    <row r="111" spans="1:8" s="328" customFormat="1" x14ac:dyDescent="0.3">
      <c r="A111" s="532"/>
      <c r="B111" s="393">
        <v>92</v>
      </c>
      <c r="C111" s="402" t="s">
        <v>128</v>
      </c>
      <c r="D111" s="403"/>
      <c r="E111" s="401">
        <v>64060153</v>
      </c>
      <c r="F111" s="355"/>
      <c r="G111" s="355"/>
      <c r="H111" s="355"/>
    </row>
    <row r="112" spans="1:8" s="328" customFormat="1" x14ac:dyDescent="0.3">
      <c r="A112" s="532"/>
      <c r="B112" s="393">
        <v>93</v>
      </c>
      <c r="C112" s="475" t="s">
        <v>119</v>
      </c>
      <c r="D112" s="476"/>
      <c r="E112" s="401">
        <v>64060154</v>
      </c>
      <c r="F112" s="355"/>
      <c r="G112" s="355"/>
      <c r="H112" s="355"/>
    </row>
    <row r="113" spans="1:8" s="328" customFormat="1" x14ac:dyDescent="0.3">
      <c r="A113" s="532"/>
      <c r="B113" s="393">
        <v>94</v>
      </c>
      <c r="C113" s="475" t="s">
        <v>120</v>
      </c>
      <c r="D113" s="476"/>
      <c r="E113" s="401">
        <v>64060170</v>
      </c>
      <c r="F113" s="355"/>
      <c r="G113" s="355"/>
      <c r="H113" s="355"/>
    </row>
    <row r="114" spans="1:8" x14ac:dyDescent="0.3">
      <c r="A114" s="532"/>
      <c r="B114" s="393">
        <v>95</v>
      </c>
      <c r="C114" s="483" t="s">
        <v>52</v>
      </c>
      <c r="D114" s="483"/>
      <c r="E114" s="395">
        <v>64060265</v>
      </c>
      <c r="F114" s="346"/>
      <c r="G114" s="346"/>
      <c r="H114" s="346"/>
    </row>
    <row r="115" spans="1:8" x14ac:dyDescent="0.3">
      <c r="A115" s="532"/>
      <c r="B115" s="393">
        <v>96</v>
      </c>
      <c r="C115" s="394" t="s">
        <v>129</v>
      </c>
      <c r="D115" s="394"/>
      <c r="E115" s="395">
        <v>64060270</v>
      </c>
      <c r="F115" s="346"/>
      <c r="G115" s="346"/>
      <c r="H115" s="346"/>
    </row>
    <row r="116" spans="1:8" x14ac:dyDescent="0.3">
      <c r="A116" s="532"/>
      <c r="B116" s="393">
        <v>97</v>
      </c>
      <c r="C116" s="483" t="s">
        <v>53</v>
      </c>
      <c r="D116" s="483"/>
      <c r="E116" s="395">
        <v>64060352</v>
      </c>
      <c r="F116" s="346"/>
      <c r="G116" s="346"/>
      <c r="H116" s="346"/>
    </row>
    <row r="117" spans="1:8" x14ac:dyDescent="0.3">
      <c r="A117" s="532"/>
      <c r="B117" s="393">
        <v>98</v>
      </c>
      <c r="C117" s="417" t="s">
        <v>607</v>
      </c>
      <c r="D117" s="417"/>
      <c r="E117" s="395">
        <v>6406081</v>
      </c>
      <c r="F117" s="346"/>
      <c r="G117" s="346"/>
      <c r="H117" s="346"/>
    </row>
    <row r="118" spans="1:8" x14ac:dyDescent="0.3">
      <c r="A118" s="532"/>
      <c r="B118" s="393">
        <v>99</v>
      </c>
      <c r="C118" s="417" t="s">
        <v>608</v>
      </c>
      <c r="D118" s="417"/>
      <c r="E118" s="395">
        <v>6406082</v>
      </c>
      <c r="F118" s="346"/>
      <c r="G118" s="346"/>
      <c r="H118" s="346"/>
    </row>
    <row r="119" spans="1:8" x14ac:dyDescent="0.3">
      <c r="A119" s="532"/>
      <c r="B119" s="393">
        <v>100</v>
      </c>
      <c r="C119" s="483" t="s">
        <v>54</v>
      </c>
      <c r="D119" s="483"/>
      <c r="E119" s="395">
        <v>64070054</v>
      </c>
      <c r="F119" s="346"/>
      <c r="G119" s="346"/>
      <c r="H119" s="346"/>
    </row>
    <row r="120" spans="1:8" x14ac:dyDescent="0.3">
      <c r="A120" s="532"/>
      <c r="B120" s="393">
        <v>101</v>
      </c>
      <c r="C120" s="483" t="s">
        <v>55</v>
      </c>
      <c r="D120" s="483"/>
      <c r="E120" s="395">
        <v>64070151</v>
      </c>
      <c r="F120" s="346"/>
      <c r="G120" s="346"/>
      <c r="H120" s="346"/>
    </row>
    <row r="121" spans="1:8" x14ac:dyDescent="0.3">
      <c r="A121" s="532"/>
      <c r="B121" s="393">
        <v>102</v>
      </c>
      <c r="C121" s="394" t="s">
        <v>130</v>
      </c>
      <c r="D121" s="394"/>
      <c r="E121" s="395">
        <v>64070152</v>
      </c>
      <c r="F121" s="346"/>
      <c r="G121" s="346"/>
      <c r="H121" s="346"/>
    </row>
    <row r="122" spans="1:8" ht="30.6" x14ac:dyDescent="0.3">
      <c r="A122" s="533" t="s">
        <v>29</v>
      </c>
      <c r="B122" s="393">
        <v>103</v>
      </c>
      <c r="C122" s="394" t="s">
        <v>131</v>
      </c>
      <c r="D122" s="394"/>
      <c r="E122" s="395">
        <v>64070153</v>
      </c>
      <c r="F122" s="346"/>
      <c r="G122" s="346"/>
      <c r="H122" s="346"/>
    </row>
    <row r="123" spans="1:8" x14ac:dyDescent="0.3">
      <c r="A123" s="533"/>
      <c r="B123" s="393">
        <v>104</v>
      </c>
      <c r="C123" s="394" t="s">
        <v>132</v>
      </c>
      <c r="D123" s="394"/>
      <c r="E123" s="395">
        <v>64070154</v>
      </c>
      <c r="F123" s="346"/>
      <c r="G123" s="346"/>
      <c r="H123" s="346"/>
    </row>
    <row r="124" spans="1:8" x14ac:dyDescent="0.3">
      <c r="A124" s="533"/>
      <c r="B124" s="393">
        <v>105</v>
      </c>
      <c r="C124" s="394" t="s">
        <v>358</v>
      </c>
      <c r="D124" s="394"/>
      <c r="E124" s="395">
        <v>64070155</v>
      </c>
      <c r="F124" s="346"/>
      <c r="G124" s="346"/>
      <c r="H124" s="346"/>
    </row>
    <row r="125" spans="1:8" x14ac:dyDescent="0.3">
      <c r="A125" s="533"/>
      <c r="B125" s="393">
        <v>106</v>
      </c>
      <c r="C125" s="394" t="s">
        <v>133</v>
      </c>
      <c r="D125" s="394"/>
      <c r="E125" s="395">
        <v>64080052</v>
      </c>
      <c r="F125" s="346"/>
      <c r="G125" s="346"/>
      <c r="H125" s="346"/>
    </row>
    <row r="126" spans="1:8" x14ac:dyDescent="0.3">
      <c r="A126" s="533"/>
      <c r="B126" s="393">
        <v>107</v>
      </c>
      <c r="C126" s="483" t="s">
        <v>85</v>
      </c>
      <c r="D126" s="483"/>
      <c r="E126" s="395">
        <v>64090051</v>
      </c>
      <c r="F126" s="346"/>
      <c r="G126" s="346"/>
      <c r="H126" s="346"/>
    </row>
    <row r="127" spans="1:8" x14ac:dyDescent="0.3">
      <c r="A127" s="533"/>
      <c r="B127" s="393">
        <v>108</v>
      </c>
      <c r="C127" s="483" t="s">
        <v>86</v>
      </c>
      <c r="D127" s="483"/>
      <c r="E127" s="395">
        <v>64090052</v>
      </c>
      <c r="F127" s="346"/>
      <c r="G127" s="346"/>
      <c r="H127" s="346"/>
    </row>
    <row r="128" spans="1:8" x14ac:dyDescent="0.3">
      <c r="A128" s="533"/>
      <c r="B128" s="393">
        <v>109</v>
      </c>
      <c r="C128" s="483" t="s">
        <v>87</v>
      </c>
      <c r="D128" s="483"/>
      <c r="E128" s="395">
        <v>64090053</v>
      </c>
      <c r="F128" s="346"/>
      <c r="G128" s="346"/>
      <c r="H128" s="346"/>
    </row>
    <row r="129" spans="1:8" x14ac:dyDescent="0.3">
      <c r="A129" s="533"/>
      <c r="B129" s="393">
        <v>110</v>
      </c>
      <c r="C129" s="483" t="s">
        <v>88</v>
      </c>
      <c r="D129" s="483"/>
      <c r="E129" s="395">
        <v>64090054</v>
      </c>
      <c r="F129" s="346"/>
      <c r="G129" s="346"/>
      <c r="H129" s="346"/>
    </row>
    <row r="130" spans="1:8" x14ac:dyDescent="0.3">
      <c r="A130" s="533"/>
      <c r="B130" s="393">
        <v>111</v>
      </c>
      <c r="C130" s="483" t="s">
        <v>89</v>
      </c>
      <c r="D130" s="483"/>
      <c r="E130" s="395">
        <v>64090055</v>
      </c>
      <c r="F130" s="346"/>
      <c r="G130" s="346"/>
      <c r="H130" s="346"/>
    </row>
    <row r="131" spans="1:8" x14ac:dyDescent="0.3">
      <c r="A131" s="533"/>
      <c r="B131" s="393">
        <v>112</v>
      </c>
      <c r="C131" s="483" t="s">
        <v>90</v>
      </c>
      <c r="D131" s="483"/>
      <c r="E131" s="395">
        <v>64090056</v>
      </c>
      <c r="F131" s="346"/>
      <c r="G131" s="346"/>
      <c r="H131" s="346"/>
    </row>
    <row r="132" spans="1:8" s="328" customFormat="1" x14ac:dyDescent="0.3">
      <c r="A132" s="533"/>
      <c r="B132" s="393">
        <v>113</v>
      </c>
      <c r="C132" s="475" t="s">
        <v>121</v>
      </c>
      <c r="D132" s="476"/>
      <c r="E132" s="401">
        <v>64090151</v>
      </c>
      <c r="F132" s="355"/>
      <c r="G132" s="355"/>
      <c r="H132" s="355"/>
    </row>
    <row r="133" spans="1:8" s="328" customFormat="1" x14ac:dyDescent="0.3">
      <c r="A133" s="533"/>
      <c r="B133" s="393">
        <v>114</v>
      </c>
      <c r="C133" s="475" t="s">
        <v>578</v>
      </c>
      <c r="D133" s="476"/>
      <c r="E133" s="401">
        <v>64120060</v>
      </c>
      <c r="F133" s="355"/>
      <c r="G133" s="355"/>
      <c r="H133" s="355"/>
    </row>
    <row r="134" spans="1:8" s="328" customFormat="1" x14ac:dyDescent="0.3">
      <c r="A134" s="533"/>
      <c r="B134" s="393">
        <v>115</v>
      </c>
      <c r="C134" s="475" t="s">
        <v>134</v>
      </c>
      <c r="D134" s="476"/>
      <c r="E134" s="401">
        <v>64120066</v>
      </c>
      <c r="F134" s="355"/>
      <c r="G134" s="355"/>
      <c r="H134" s="355"/>
    </row>
    <row r="135" spans="1:8" s="328" customFormat="1" x14ac:dyDescent="0.3">
      <c r="A135" s="533"/>
      <c r="B135" s="393">
        <v>116</v>
      </c>
      <c r="C135" s="526" t="s">
        <v>122</v>
      </c>
      <c r="D135" s="526"/>
      <c r="E135" s="169">
        <v>64120070</v>
      </c>
      <c r="F135" s="355"/>
      <c r="G135" s="355"/>
      <c r="H135" s="355"/>
    </row>
    <row r="136" spans="1:8" x14ac:dyDescent="0.3">
      <c r="A136" s="533"/>
      <c r="B136" s="393">
        <v>117</v>
      </c>
      <c r="C136" s="483" t="s">
        <v>91</v>
      </c>
      <c r="D136" s="483"/>
      <c r="E136" s="171">
        <v>64120074</v>
      </c>
      <c r="F136" s="346"/>
      <c r="G136" s="346"/>
      <c r="H136" s="346"/>
    </row>
    <row r="137" spans="1:8" x14ac:dyDescent="0.3">
      <c r="A137" s="533"/>
      <c r="B137" s="393">
        <v>118</v>
      </c>
      <c r="C137" s="483" t="s">
        <v>92</v>
      </c>
      <c r="D137" s="483"/>
      <c r="E137" s="171">
        <v>64130151</v>
      </c>
      <c r="F137" s="346"/>
      <c r="G137" s="346"/>
      <c r="H137" s="346"/>
    </row>
    <row r="138" spans="1:8" x14ac:dyDescent="0.3">
      <c r="A138" s="533"/>
      <c r="B138" s="393">
        <v>119</v>
      </c>
      <c r="C138" s="483" t="s">
        <v>73</v>
      </c>
      <c r="D138" s="483"/>
      <c r="E138" s="171">
        <v>64140051</v>
      </c>
      <c r="F138" s="346"/>
      <c r="G138" s="346"/>
      <c r="H138" s="346"/>
    </row>
    <row r="139" spans="1:8" x14ac:dyDescent="0.3">
      <c r="A139" s="533"/>
      <c r="B139" s="393">
        <v>120</v>
      </c>
      <c r="C139" s="483" t="s">
        <v>74</v>
      </c>
      <c r="D139" s="483"/>
      <c r="E139" s="171">
        <v>64140052</v>
      </c>
      <c r="F139" s="346"/>
      <c r="G139" s="346"/>
      <c r="H139" s="346"/>
    </row>
    <row r="140" spans="1:8" x14ac:dyDescent="0.3">
      <c r="A140" s="533"/>
      <c r="B140" s="393">
        <v>121</v>
      </c>
      <c r="C140" s="486" t="s">
        <v>135</v>
      </c>
      <c r="D140" s="487"/>
      <c r="E140" s="171">
        <v>64150102</v>
      </c>
      <c r="F140" s="346"/>
      <c r="G140" s="346"/>
      <c r="H140" s="346"/>
    </row>
    <row r="141" spans="1:8" x14ac:dyDescent="0.3">
      <c r="A141" s="533"/>
      <c r="B141" s="393">
        <v>122</v>
      </c>
      <c r="C141" s="486" t="s">
        <v>544</v>
      </c>
      <c r="D141" s="522"/>
      <c r="E141" s="171">
        <v>64151653</v>
      </c>
      <c r="F141" s="346"/>
      <c r="G141" s="346"/>
      <c r="H141" s="346"/>
    </row>
    <row r="142" spans="1:8" x14ac:dyDescent="0.3">
      <c r="A142" s="533"/>
      <c r="B142" s="393">
        <v>123</v>
      </c>
      <c r="C142" s="526" t="s">
        <v>123</v>
      </c>
      <c r="D142" s="526"/>
      <c r="E142" s="404" t="s">
        <v>97</v>
      </c>
      <c r="F142" s="346"/>
      <c r="G142" s="346"/>
      <c r="H142" s="346"/>
    </row>
    <row r="143" spans="1:8" x14ac:dyDescent="0.3">
      <c r="A143" s="533"/>
      <c r="B143" s="393">
        <v>124</v>
      </c>
      <c r="C143" s="486" t="s">
        <v>136</v>
      </c>
      <c r="D143" s="487"/>
      <c r="E143" s="405" t="s">
        <v>137</v>
      </c>
      <c r="F143" s="346"/>
      <c r="G143" s="346"/>
      <c r="H143" s="346"/>
    </row>
    <row r="144" spans="1:8" x14ac:dyDescent="0.3">
      <c r="A144" s="533"/>
      <c r="B144" s="393">
        <v>125</v>
      </c>
      <c r="C144" s="483" t="s">
        <v>139</v>
      </c>
      <c r="D144" s="483"/>
      <c r="E144" s="405" t="s">
        <v>138</v>
      </c>
      <c r="F144" s="346"/>
      <c r="G144" s="346"/>
      <c r="H144" s="346"/>
    </row>
    <row r="145" spans="1:8" x14ac:dyDescent="0.3">
      <c r="A145" s="533"/>
      <c r="B145" s="393">
        <v>126</v>
      </c>
      <c r="C145" s="486" t="s">
        <v>515</v>
      </c>
      <c r="D145" s="487"/>
      <c r="E145" s="396">
        <v>64151807</v>
      </c>
      <c r="F145" s="346"/>
      <c r="G145" s="346"/>
      <c r="H145" s="346"/>
    </row>
    <row r="146" spans="1:8" x14ac:dyDescent="0.3">
      <c r="A146" s="533"/>
      <c r="B146" s="393">
        <v>127</v>
      </c>
      <c r="C146" s="483" t="s">
        <v>71</v>
      </c>
      <c r="D146" s="483"/>
      <c r="E146" s="405">
        <v>64220051</v>
      </c>
      <c r="F146" s="346"/>
      <c r="G146" s="346"/>
      <c r="H146" s="346"/>
    </row>
    <row r="147" spans="1:8" x14ac:dyDescent="0.3">
      <c r="A147" s="533"/>
      <c r="B147" s="393">
        <v>128</v>
      </c>
      <c r="C147" s="394" t="s">
        <v>588</v>
      </c>
      <c r="D147" s="394"/>
      <c r="E147" s="405" t="s">
        <v>141</v>
      </c>
      <c r="F147" s="346"/>
      <c r="G147" s="346"/>
      <c r="H147" s="346"/>
    </row>
    <row r="148" spans="1:8" s="328" customFormat="1" x14ac:dyDescent="0.3">
      <c r="A148" s="533"/>
      <c r="B148" s="393">
        <v>129</v>
      </c>
      <c r="C148" s="475" t="s">
        <v>124</v>
      </c>
      <c r="D148" s="476"/>
      <c r="E148" s="169">
        <v>64220151</v>
      </c>
      <c r="F148" s="355"/>
      <c r="G148" s="355"/>
      <c r="H148" s="355"/>
    </row>
    <row r="149" spans="1:8" s="328" customFormat="1" x14ac:dyDescent="0.3">
      <c r="A149" s="533"/>
      <c r="B149" s="393">
        <v>130</v>
      </c>
      <c r="C149" s="402" t="s">
        <v>142</v>
      </c>
      <c r="D149" s="403"/>
      <c r="E149" s="169">
        <v>64220153</v>
      </c>
      <c r="F149" s="355"/>
      <c r="G149" s="355"/>
      <c r="H149" s="355"/>
    </row>
    <row r="150" spans="1:8" s="328" customFormat="1" x14ac:dyDescent="0.3">
      <c r="A150" s="533"/>
      <c r="B150" s="393">
        <v>131</v>
      </c>
      <c r="C150" s="475" t="s">
        <v>125</v>
      </c>
      <c r="D150" s="476"/>
      <c r="E150" s="169">
        <v>64220157</v>
      </c>
      <c r="F150" s="355"/>
      <c r="G150" s="355"/>
      <c r="H150" s="355"/>
    </row>
    <row r="151" spans="1:8" s="328" customFormat="1" x14ac:dyDescent="0.3">
      <c r="A151" s="533"/>
      <c r="B151" s="393">
        <v>132</v>
      </c>
      <c r="C151" s="475" t="s">
        <v>513</v>
      </c>
      <c r="D151" s="476"/>
      <c r="E151" s="396">
        <v>64220158</v>
      </c>
      <c r="F151" s="355"/>
      <c r="G151" s="355"/>
      <c r="H151" s="355"/>
    </row>
    <row r="152" spans="1:8" s="328" customFormat="1" x14ac:dyDescent="0.3">
      <c r="A152" s="533"/>
      <c r="B152" s="393">
        <v>133</v>
      </c>
      <c r="C152" s="475" t="s">
        <v>126</v>
      </c>
      <c r="D152" s="476"/>
      <c r="E152" s="169">
        <v>64220155</v>
      </c>
      <c r="F152" s="355"/>
      <c r="G152" s="355"/>
      <c r="H152" s="355"/>
    </row>
    <row r="153" spans="1:8" s="328" customFormat="1" x14ac:dyDescent="0.3">
      <c r="A153" s="533"/>
      <c r="B153" s="393">
        <v>134</v>
      </c>
      <c r="C153" s="526" t="s">
        <v>98</v>
      </c>
      <c r="D153" s="526"/>
      <c r="E153" s="169">
        <v>64220156</v>
      </c>
      <c r="F153" s="355"/>
      <c r="G153" s="355"/>
      <c r="H153" s="355"/>
    </row>
    <row r="154" spans="1:8" ht="32.25" customHeight="1" x14ac:dyDescent="0.3">
      <c r="A154" s="533"/>
      <c r="B154" s="393">
        <v>135</v>
      </c>
      <c r="C154" s="483" t="s">
        <v>518</v>
      </c>
      <c r="D154" s="483"/>
      <c r="E154" s="171">
        <v>64310053</v>
      </c>
      <c r="F154" s="346"/>
      <c r="G154" s="346"/>
      <c r="H154" s="346"/>
    </row>
    <row r="155" spans="1:8" x14ac:dyDescent="0.3">
      <c r="A155" s="533"/>
      <c r="B155" s="393">
        <v>136</v>
      </c>
      <c r="C155" s="486" t="s">
        <v>143</v>
      </c>
      <c r="D155" s="487"/>
      <c r="E155" s="171">
        <v>64310055</v>
      </c>
      <c r="F155" s="346"/>
      <c r="G155" s="346"/>
      <c r="H155" s="346"/>
    </row>
    <row r="156" spans="1:8" x14ac:dyDescent="0.3">
      <c r="A156" s="533"/>
      <c r="B156" s="393">
        <v>137</v>
      </c>
      <c r="C156" s="486" t="s">
        <v>116</v>
      </c>
      <c r="D156" s="487"/>
      <c r="E156" s="171">
        <v>64310056</v>
      </c>
      <c r="F156" s="346"/>
      <c r="G156" s="346"/>
      <c r="H156" s="346"/>
    </row>
    <row r="157" spans="1:8" ht="32.25" customHeight="1" x14ac:dyDescent="0.3">
      <c r="A157" s="533"/>
      <c r="B157" s="393">
        <v>138</v>
      </c>
      <c r="C157" s="486" t="s">
        <v>144</v>
      </c>
      <c r="D157" s="487"/>
      <c r="E157" s="171">
        <v>64310061</v>
      </c>
      <c r="F157" s="346"/>
      <c r="G157" s="346"/>
      <c r="H157" s="346"/>
    </row>
    <row r="158" spans="1:8" ht="33" customHeight="1" x14ac:dyDescent="0.3">
      <c r="A158" s="533"/>
      <c r="B158" s="393">
        <v>139</v>
      </c>
      <c r="C158" s="486" t="s">
        <v>145</v>
      </c>
      <c r="D158" s="487"/>
      <c r="E158" s="171">
        <v>64310062</v>
      </c>
      <c r="F158" s="346"/>
      <c r="G158" s="346"/>
      <c r="H158" s="346"/>
    </row>
    <row r="159" spans="1:8" ht="32.25" customHeight="1" x14ac:dyDescent="0.3">
      <c r="A159" s="533"/>
      <c r="B159" s="393">
        <v>140</v>
      </c>
      <c r="C159" s="486" t="s">
        <v>146</v>
      </c>
      <c r="D159" s="487"/>
      <c r="E159" s="171">
        <v>64310063</v>
      </c>
      <c r="F159" s="346"/>
      <c r="G159" s="346"/>
      <c r="H159" s="346"/>
    </row>
    <row r="160" spans="1:8" ht="33" customHeight="1" x14ac:dyDescent="0.3">
      <c r="A160" s="533"/>
      <c r="B160" s="393">
        <v>141</v>
      </c>
      <c r="C160" s="486" t="s">
        <v>147</v>
      </c>
      <c r="D160" s="487"/>
      <c r="E160" s="171">
        <v>64310071</v>
      </c>
      <c r="F160" s="346"/>
      <c r="G160" s="346"/>
      <c r="H160" s="346"/>
    </row>
    <row r="161" spans="1:8" ht="33" customHeight="1" x14ac:dyDescent="0.3">
      <c r="A161" s="533"/>
      <c r="B161" s="393">
        <v>142</v>
      </c>
      <c r="C161" s="529" t="s">
        <v>609</v>
      </c>
      <c r="D161" s="529"/>
      <c r="E161" s="317">
        <v>64320051</v>
      </c>
      <c r="F161" s="346"/>
      <c r="G161" s="346"/>
      <c r="H161" s="346"/>
    </row>
    <row r="162" spans="1:8" x14ac:dyDescent="0.3">
      <c r="A162" s="406" t="s">
        <v>33</v>
      </c>
      <c r="B162" s="407"/>
      <c r="C162" s="408"/>
      <c r="D162" s="408"/>
      <c r="E162" s="409"/>
      <c r="F162" s="407"/>
      <c r="G162" s="378" t="s">
        <v>34</v>
      </c>
      <c r="H162" s="410" t="str">
        <f>IF('IND (BUS PLUS)'!H66="","",'IND (BUS PLUS)'!H66)</f>
        <v/>
      </c>
    </row>
  </sheetData>
  <sheetProtection selectLockedCells="1" selectUnlockedCells="1"/>
  <mergeCells count="146">
    <mergeCell ref="A1:H1"/>
    <mergeCell ref="C161:D161"/>
    <mergeCell ref="C91:D91"/>
    <mergeCell ref="A73:A121"/>
    <mergeCell ref="A122:A161"/>
    <mergeCell ref="A42:A49"/>
    <mergeCell ref="A50:A60"/>
    <mergeCell ref="C135:D135"/>
    <mergeCell ref="C136:D136"/>
    <mergeCell ref="C88:D88"/>
    <mergeCell ref="C113:D113"/>
    <mergeCell ref="C152:D152"/>
    <mergeCell ref="C144:D144"/>
    <mergeCell ref="C146:D146"/>
    <mergeCell ref="C137:D137"/>
    <mergeCell ref="C142:D142"/>
    <mergeCell ref="C138:D138"/>
    <mergeCell ref="C73:D73"/>
    <mergeCell ref="C141:D141"/>
    <mergeCell ref="C159:D159"/>
    <mergeCell ref="C160:D160"/>
    <mergeCell ref="C143:D143"/>
    <mergeCell ref="C140:D140"/>
    <mergeCell ref="C134:D134"/>
    <mergeCell ref="C145:D145"/>
    <mergeCell ref="C151:D151"/>
    <mergeCell ref="C154:D154"/>
    <mergeCell ref="C155:D155"/>
    <mergeCell ref="C156:D156"/>
    <mergeCell ref="C157:D157"/>
    <mergeCell ref="C158:D158"/>
    <mergeCell ref="C153:D153"/>
    <mergeCell ref="C49:D49"/>
    <mergeCell ref="C54:D54"/>
    <mergeCell ref="C56:D56"/>
    <mergeCell ref="C60:D60"/>
    <mergeCell ref="C139:D139"/>
    <mergeCell ref="C132:D132"/>
    <mergeCell ref="C98:D98"/>
    <mergeCell ref="C150:D150"/>
    <mergeCell ref="C126:D126"/>
    <mergeCell ref="C107:D107"/>
    <mergeCell ref="C114:D114"/>
    <mergeCell ref="C148:D148"/>
    <mergeCell ref="C130:D130"/>
    <mergeCell ref="C131:D131"/>
    <mergeCell ref="C106:D106"/>
    <mergeCell ref="C87:D87"/>
    <mergeCell ref="C47:D47"/>
    <mergeCell ref="C48:D48"/>
    <mergeCell ref="C50:D50"/>
    <mergeCell ref="C57:D57"/>
    <mergeCell ref="C129:D129"/>
    <mergeCell ref="C104:D104"/>
    <mergeCell ref="C75:D75"/>
    <mergeCell ref="C81:D81"/>
    <mergeCell ref="C79:D79"/>
    <mergeCell ref="C85:D85"/>
    <mergeCell ref="C76:D76"/>
    <mergeCell ref="C77:D77"/>
    <mergeCell ref="C96:D96"/>
    <mergeCell ref="C97:D97"/>
    <mergeCell ref="C99:D99"/>
    <mergeCell ref="C93:D93"/>
    <mergeCell ref="C94:D94"/>
    <mergeCell ref="C116:D116"/>
    <mergeCell ref="C105:D105"/>
    <mergeCell ref="C74:D74"/>
    <mergeCell ref="C86:D86"/>
    <mergeCell ref="C92:D92"/>
    <mergeCell ref="C127:D127"/>
    <mergeCell ref="C95:D95"/>
    <mergeCell ref="A2:G2"/>
    <mergeCell ref="A3:H3"/>
    <mergeCell ref="A4:B4"/>
    <mergeCell ref="C4:F4"/>
    <mergeCell ref="C5:F5"/>
    <mergeCell ref="C7:D7"/>
    <mergeCell ref="C8:D8"/>
    <mergeCell ref="C13:D13"/>
    <mergeCell ref="A5:B5"/>
    <mergeCell ref="A6:B6"/>
    <mergeCell ref="C6:H6"/>
    <mergeCell ref="C9:D9"/>
    <mergeCell ref="C10:D10"/>
    <mergeCell ref="C11:D11"/>
    <mergeCell ref="C12:D12"/>
    <mergeCell ref="C14:D14"/>
    <mergeCell ref="C15:D15"/>
    <mergeCell ref="C28:D28"/>
    <mergeCell ref="C33:D33"/>
    <mergeCell ref="C34:D34"/>
    <mergeCell ref="C35:D35"/>
    <mergeCell ref="C36:D36"/>
    <mergeCell ref="A15:A27"/>
    <mergeCell ref="A37:A41"/>
    <mergeCell ref="C37:D37"/>
    <mergeCell ref="C38:D38"/>
    <mergeCell ref="C39:D39"/>
    <mergeCell ref="C40:D40"/>
    <mergeCell ref="C29:D29"/>
    <mergeCell ref="C30:D30"/>
    <mergeCell ref="C31:D31"/>
    <mergeCell ref="C32:D32"/>
    <mergeCell ref="C120:D120"/>
    <mergeCell ref="A70:B70"/>
    <mergeCell ref="C70:D70"/>
    <mergeCell ref="C62:D62"/>
    <mergeCell ref="C51:D51"/>
    <mergeCell ref="C52:D52"/>
    <mergeCell ref="C53:D53"/>
    <mergeCell ref="C55:D55"/>
    <mergeCell ref="A67:G67"/>
    <mergeCell ref="A68:H68"/>
    <mergeCell ref="A69:B69"/>
    <mergeCell ref="C69:D69"/>
    <mergeCell ref="C63:D63"/>
    <mergeCell ref="A64:A65"/>
    <mergeCell ref="C64:D64"/>
    <mergeCell ref="F64:G64"/>
    <mergeCell ref="B65:H65"/>
    <mergeCell ref="C61:D61"/>
    <mergeCell ref="C133:D133"/>
    <mergeCell ref="C42:D42"/>
    <mergeCell ref="C43:D43"/>
    <mergeCell ref="C46:D46"/>
    <mergeCell ref="C58:D58"/>
    <mergeCell ref="C59:D59"/>
    <mergeCell ref="C44:D44"/>
    <mergeCell ref="C45:D45"/>
    <mergeCell ref="C71:D71"/>
    <mergeCell ref="C128:D128"/>
    <mergeCell ref="C101:D101"/>
    <mergeCell ref="C100:D100"/>
    <mergeCell ref="C103:D103"/>
    <mergeCell ref="C110:D110"/>
    <mergeCell ref="C112:D112"/>
    <mergeCell ref="C109:D109"/>
    <mergeCell ref="C80:D80"/>
    <mergeCell ref="C72:D72"/>
    <mergeCell ref="C83:D83"/>
    <mergeCell ref="C84:D84"/>
    <mergeCell ref="C82:D82"/>
    <mergeCell ref="C89:D89"/>
    <mergeCell ref="C108:D108"/>
    <mergeCell ref="C119:D119"/>
  </mergeCells>
  <phoneticPr fontId="10" type="noConversion"/>
  <conditionalFormatting sqref="H62:H63 G58:G59 F36:H36 F55:F61 F43:G49 G50:G55 H75:H161">
    <cfRule type="cellIs" dxfId="31" priority="36" stopIfTrue="1" operator="between">
      <formula>0</formula>
      <formula>0</formula>
    </cfRule>
  </conditionalFormatting>
  <conditionalFormatting sqref="F73:H74">
    <cfRule type="cellIs" dxfId="30" priority="37" stopIfTrue="1" operator="between">
      <formula>0</formula>
      <formula>0</formula>
    </cfRule>
    <cfRule type="cellIs" priority="38" stopIfTrue="1" operator="between">
      <formula>0</formula>
      <formula>0</formula>
    </cfRule>
  </conditionalFormatting>
  <dataValidations count="4">
    <dataValidation type="whole" operator="greaterThanOrEqual" allowBlank="1" showInputMessage="1" showErrorMessage="1" sqref="G60:G61 F62:F63 F50:F54 G35:H35 F45 G56:G57 F37:G42 F13:H13 F16:F35 H14:H34 H37:H61 F73:H161">
      <formula1>0</formula1>
      <formula2>0</formula2>
    </dataValidation>
    <dataValidation type="whole" allowBlank="1" showInputMessage="1" showErrorMessage="1" sqref="F64:G64 C5">
      <formula1>1000000000000</formula1>
      <formula2>9999999999999</formula2>
    </dataValidation>
    <dataValidation type="whole" allowBlank="1" showInputMessage="1" showErrorMessage="1" sqref="H5">
      <formula1>1</formula1>
      <formula2>99999999</formula2>
    </dataValidation>
    <dataValidation operator="greaterThanOrEqual" allowBlank="1" showInputMessage="1" showErrorMessage="1" sqref="G16:G27">
      <formula1>0</formula1>
      <formula2>0</formula2>
    </dataValidation>
  </dataValidations>
  <printOptions horizontalCentered="1"/>
  <pageMargins left="0.25" right="0.25" top="0.25" bottom="0.25" header="0.51180555555555551" footer="0.51180555555555551"/>
  <pageSetup paperSize="9" scale="74" firstPageNumber="0" fitToHeight="0" orientation="portrait" r:id="rId1"/>
  <headerFooter alignWithMargins="0"/>
  <rowBreaks count="1" manualBreakCount="1">
    <brk id="66" max="16383" man="1"/>
  </rowBreaks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J73"/>
  <sheetViews>
    <sheetView topLeftCell="A58" zoomScale="85" zoomScaleNormal="85" workbookViewId="0">
      <selection activeCell="C10" sqref="C10:F10"/>
    </sheetView>
  </sheetViews>
  <sheetFormatPr defaultRowHeight="13.2" x14ac:dyDescent="0.25"/>
  <cols>
    <col min="1" max="1" width="4" customWidth="1"/>
    <col min="2" max="2" width="6.44140625" bestFit="1" customWidth="1"/>
    <col min="6" max="6" width="73.109375" customWidth="1"/>
    <col min="7" max="7" width="12.88671875" bestFit="1" customWidth="1"/>
    <col min="8" max="8" width="13.33203125" bestFit="1" customWidth="1"/>
    <col min="9" max="9" width="20.6640625" customWidth="1"/>
    <col min="10" max="10" width="20.88671875" customWidth="1"/>
  </cols>
  <sheetData>
    <row r="1" spans="1:9" ht="15.6" x14ac:dyDescent="0.3">
      <c r="A1" s="547" t="s">
        <v>150</v>
      </c>
      <c r="B1" s="547"/>
      <c r="C1" s="547"/>
      <c r="D1" s="547"/>
      <c r="E1" s="547"/>
      <c r="F1" s="547"/>
      <c r="G1" s="547"/>
      <c r="H1" s="547"/>
      <c r="I1" s="547"/>
    </row>
    <row r="2" spans="1:9" ht="15.6" x14ac:dyDescent="0.3">
      <c r="A2" s="548" t="s">
        <v>151</v>
      </c>
      <c r="B2" s="548"/>
      <c r="C2" s="548"/>
      <c r="D2" s="548"/>
      <c r="E2" s="548"/>
      <c r="F2" s="548"/>
      <c r="G2" s="548"/>
      <c r="H2" s="548"/>
      <c r="I2" s="548"/>
    </row>
    <row r="3" spans="1:9" ht="15.6" x14ac:dyDescent="0.3">
      <c r="A3" s="547" t="s">
        <v>3</v>
      </c>
      <c r="B3" s="547"/>
      <c r="C3" s="549"/>
      <c r="D3" s="549"/>
      <c r="E3" s="549"/>
      <c r="F3" s="549"/>
      <c r="G3" s="549"/>
      <c r="H3" s="266" t="s">
        <v>4</v>
      </c>
      <c r="I3" s="321">
        <v>2020</v>
      </c>
    </row>
    <row r="4" spans="1:9" ht="15.6" x14ac:dyDescent="0.3">
      <c r="A4" s="547" t="s">
        <v>5</v>
      </c>
      <c r="B4" s="547"/>
      <c r="C4" s="550"/>
      <c r="D4" s="550"/>
      <c r="E4" s="550"/>
      <c r="F4" s="550"/>
      <c r="G4" s="550"/>
      <c r="H4" s="266" t="s">
        <v>6</v>
      </c>
      <c r="I4" s="267"/>
    </row>
    <row r="5" spans="1:9" ht="31.2" x14ac:dyDescent="0.3">
      <c r="A5" s="268"/>
      <c r="B5" s="269" t="s">
        <v>8</v>
      </c>
      <c r="C5" s="544" t="s">
        <v>9</v>
      </c>
      <c r="D5" s="544"/>
      <c r="E5" s="544"/>
      <c r="F5" s="544"/>
      <c r="G5" s="270" t="s">
        <v>10</v>
      </c>
      <c r="H5" s="271" t="s">
        <v>26</v>
      </c>
      <c r="I5" s="272" t="s">
        <v>152</v>
      </c>
    </row>
    <row r="6" spans="1:9" ht="15.6" x14ac:dyDescent="0.3">
      <c r="A6" s="268"/>
      <c r="B6" s="269"/>
      <c r="C6" s="545"/>
      <c r="D6" s="545"/>
      <c r="E6" s="545"/>
      <c r="F6" s="545"/>
      <c r="G6" s="270"/>
      <c r="H6" s="271" t="s">
        <v>13</v>
      </c>
      <c r="I6" s="272" t="s">
        <v>14</v>
      </c>
    </row>
    <row r="7" spans="1:9" ht="15.6" x14ac:dyDescent="0.3">
      <c r="A7" s="273"/>
      <c r="B7" s="274">
        <v>1</v>
      </c>
      <c r="C7" s="546" t="s">
        <v>549</v>
      </c>
      <c r="D7" s="546"/>
      <c r="E7" s="546"/>
      <c r="F7" s="546"/>
      <c r="G7" s="110">
        <v>640000</v>
      </c>
      <c r="H7" s="275"/>
      <c r="I7" s="275"/>
    </row>
    <row r="8" spans="1:9" ht="15.6" x14ac:dyDescent="0.3">
      <c r="A8" s="551"/>
      <c r="B8" s="274">
        <v>2</v>
      </c>
      <c r="C8" s="538" t="s">
        <v>45</v>
      </c>
      <c r="D8" s="538"/>
      <c r="E8" s="538"/>
      <c r="F8" s="538"/>
      <c r="G8" s="110">
        <v>64010002</v>
      </c>
      <c r="H8" s="275"/>
      <c r="I8" s="275"/>
    </row>
    <row r="9" spans="1:9" ht="15.6" x14ac:dyDescent="0.3">
      <c r="A9" s="551"/>
      <c r="B9" s="274">
        <v>3</v>
      </c>
      <c r="C9" s="538" t="s">
        <v>46</v>
      </c>
      <c r="D9" s="538"/>
      <c r="E9" s="538"/>
      <c r="F9" s="538"/>
      <c r="G9" s="110">
        <v>64010004</v>
      </c>
      <c r="H9" s="275"/>
      <c r="I9" s="275"/>
    </row>
    <row r="10" spans="1:9" ht="15.6" x14ac:dyDescent="0.3">
      <c r="A10" s="551"/>
      <c r="B10" s="274">
        <v>4</v>
      </c>
      <c r="C10" s="538" t="s">
        <v>47</v>
      </c>
      <c r="D10" s="538"/>
      <c r="E10" s="538"/>
      <c r="F10" s="538"/>
      <c r="G10" s="110">
        <v>64010006</v>
      </c>
      <c r="H10" s="275"/>
      <c r="I10" s="275"/>
    </row>
    <row r="11" spans="1:9" ht="15.6" x14ac:dyDescent="0.3">
      <c r="A11" s="551"/>
      <c r="B11" s="274">
        <v>5</v>
      </c>
      <c r="C11" s="538" t="s">
        <v>558</v>
      </c>
      <c r="D11" s="538"/>
      <c r="E11" s="538"/>
      <c r="F11" s="419"/>
      <c r="G11" s="110">
        <v>64010008</v>
      </c>
      <c r="H11" s="275"/>
      <c r="I11" s="275"/>
    </row>
    <row r="12" spans="1:9" ht="15.6" x14ac:dyDescent="0.3">
      <c r="A12" s="551"/>
      <c r="B12" s="274">
        <v>6</v>
      </c>
      <c r="C12" s="538" t="s">
        <v>48</v>
      </c>
      <c r="D12" s="538"/>
      <c r="E12" s="538"/>
      <c r="F12" s="538"/>
      <c r="G12" s="110">
        <v>64010009</v>
      </c>
      <c r="H12" s="275"/>
      <c r="I12" s="275"/>
    </row>
    <row r="13" spans="1:9" ht="15.6" x14ac:dyDescent="0.3">
      <c r="A13" s="551"/>
      <c r="B13" s="274">
        <v>7</v>
      </c>
      <c r="C13" s="538" t="s">
        <v>76</v>
      </c>
      <c r="D13" s="538"/>
      <c r="E13" s="538"/>
      <c r="F13" s="538"/>
      <c r="G13" s="110">
        <v>64010011</v>
      </c>
      <c r="H13" s="275"/>
      <c r="I13" s="275"/>
    </row>
    <row r="14" spans="1:9" ht="15.6" x14ac:dyDescent="0.3">
      <c r="A14" s="551"/>
      <c r="B14" s="274">
        <v>8</v>
      </c>
      <c r="C14" s="538" t="s">
        <v>49</v>
      </c>
      <c r="D14" s="538"/>
      <c r="E14" s="538"/>
      <c r="F14" s="538"/>
      <c r="G14" s="110">
        <v>64010012</v>
      </c>
      <c r="H14" s="275"/>
      <c r="I14" s="275"/>
    </row>
    <row r="15" spans="1:9" ht="15.6" x14ac:dyDescent="0.3">
      <c r="A15" s="551"/>
      <c r="B15" s="274">
        <v>9</v>
      </c>
      <c r="C15" s="535" t="s">
        <v>540</v>
      </c>
      <c r="D15" s="542"/>
      <c r="E15" s="542"/>
      <c r="F15" s="543"/>
      <c r="G15" s="110">
        <v>64020005</v>
      </c>
      <c r="H15" s="275"/>
      <c r="I15" s="275"/>
    </row>
    <row r="16" spans="1:9" ht="15.6" x14ac:dyDescent="0.3">
      <c r="A16" s="551"/>
      <c r="B16" s="274">
        <v>10</v>
      </c>
      <c r="C16" s="535" t="s">
        <v>559</v>
      </c>
      <c r="D16" s="536"/>
      <c r="E16" s="536"/>
      <c r="F16" s="537"/>
      <c r="G16" s="110">
        <v>64040005</v>
      </c>
      <c r="H16" s="275"/>
      <c r="I16" s="275"/>
    </row>
    <row r="17" spans="1:9" ht="15.6" x14ac:dyDescent="0.3">
      <c r="A17" s="551"/>
      <c r="B17" s="274">
        <v>11</v>
      </c>
      <c r="C17" s="538" t="s">
        <v>153</v>
      </c>
      <c r="D17" s="538"/>
      <c r="E17" s="538"/>
      <c r="F17" s="538"/>
      <c r="G17" s="110">
        <v>64050007</v>
      </c>
      <c r="H17" s="275"/>
      <c r="I17" s="275"/>
    </row>
    <row r="18" spans="1:9" ht="15.6" x14ac:dyDescent="0.3">
      <c r="A18" s="551"/>
      <c r="B18" s="274">
        <v>12</v>
      </c>
      <c r="C18" s="538" t="s">
        <v>154</v>
      </c>
      <c r="D18" s="538"/>
      <c r="E18" s="538"/>
      <c r="F18" s="538"/>
      <c r="G18" s="110">
        <v>64050008</v>
      </c>
      <c r="H18" s="275"/>
      <c r="I18" s="275"/>
    </row>
    <row r="19" spans="1:9" ht="18.75" customHeight="1" x14ac:dyDescent="0.3">
      <c r="A19" s="551"/>
      <c r="B19" s="274">
        <v>13</v>
      </c>
      <c r="C19" s="535" t="s">
        <v>155</v>
      </c>
      <c r="D19" s="536"/>
      <c r="E19" s="536"/>
      <c r="F19" s="537"/>
      <c r="G19" s="110">
        <v>64050009</v>
      </c>
      <c r="H19" s="275"/>
      <c r="I19" s="275"/>
    </row>
    <row r="20" spans="1:9" ht="34.5" customHeight="1" x14ac:dyDescent="0.3">
      <c r="A20" s="551"/>
      <c r="B20" s="274">
        <v>14</v>
      </c>
      <c r="C20" s="538" t="s">
        <v>156</v>
      </c>
      <c r="D20" s="538"/>
      <c r="E20" s="538"/>
      <c r="F20" s="538"/>
      <c r="G20" s="110">
        <v>64050012</v>
      </c>
      <c r="H20" s="275"/>
      <c r="I20" s="275"/>
    </row>
    <row r="21" spans="1:9" ht="15.6" x14ac:dyDescent="0.3">
      <c r="A21" s="551"/>
      <c r="B21" s="274">
        <v>15</v>
      </c>
      <c r="C21" s="538" t="s">
        <v>117</v>
      </c>
      <c r="D21" s="538"/>
      <c r="E21" s="538"/>
      <c r="F21" s="538"/>
      <c r="G21" s="110">
        <v>64060002</v>
      </c>
      <c r="H21" s="275"/>
      <c r="I21" s="275"/>
    </row>
    <row r="22" spans="1:9" ht="15.6" x14ac:dyDescent="0.3">
      <c r="A22" s="551"/>
      <c r="B22" s="274">
        <v>16</v>
      </c>
      <c r="C22" s="538" t="s">
        <v>50</v>
      </c>
      <c r="D22" s="538"/>
      <c r="E22" s="538"/>
      <c r="F22" s="538"/>
      <c r="G22" s="110">
        <v>64060003</v>
      </c>
      <c r="H22" s="275"/>
      <c r="I22" s="275"/>
    </row>
    <row r="23" spans="1:9" s="77" customFormat="1" ht="15.6" x14ac:dyDescent="0.3">
      <c r="A23" s="551"/>
      <c r="B23" s="274">
        <v>17</v>
      </c>
      <c r="C23" s="538" t="s">
        <v>519</v>
      </c>
      <c r="D23" s="538"/>
      <c r="E23" s="538"/>
      <c r="F23" s="538"/>
      <c r="G23" s="110">
        <v>64060005</v>
      </c>
      <c r="H23" s="275"/>
      <c r="I23" s="275"/>
    </row>
    <row r="24" spans="1:9" ht="15.6" x14ac:dyDescent="0.3">
      <c r="A24" s="551"/>
      <c r="B24" s="274">
        <v>18</v>
      </c>
      <c r="C24" s="538" t="s">
        <v>51</v>
      </c>
      <c r="D24" s="538"/>
      <c r="E24" s="538"/>
      <c r="F24" s="538"/>
      <c r="G24" s="110">
        <v>64060009</v>
      </c>
      <c r="H24" s="275"/>
      <c r="I24" s="275"/>
    </row>
    <row r="25" spans="1:9" ht="15.6" x14ac:dyDescent="0.3">
      <c r="A25" s="551"/>
      <c r="B25" s="274">
        <v>19</v>
      </c>
      <c r="C25" s="535" t="s">
        <v>560</v>
      </c>
      <c r="D25" s="536"/>
      <c r="E25" s="536"/>
      <c r="F25" s="537"/>
      <c r="G25" s="110">
        <v>64060232</v>
      </c>
      <c r="H25" s="275"/>
      <c r="I25" s="275"/>
    </row>
    <row r="26" spans="1:9" ht="15.6" x14ac:dyDescent="0.3">
      <c r="A26" s="551"/>
      <c r="B26" s="274">
        <v>20</v>
      </c>
      <c r="C26" s="538" t="s">
        <v>157</v>
      </c>
      <c r="D26" s="538"/>
      <c r="E26" s="538"/>
      <c r="F26" s="538"/>
      <c r="G26" s="110">
        <v>64090201</v>
      </c>
      <c r="H26" s="275"/>
      <c r="I26" s="275"/>
    </row>
    <row r="27" spans="1:9" ht="15.6" x14ac:dyDescent="0.3">
      <c r="A27" s="551"/>
      <c r="B27" s="274">
        <v>21</v>
      </c>
      <c r="C27" s="538" t="s">
        <v>158</v>
      </c>
      <c r="D27" s="538"/>
      <c r="E27" s="538"/>
      <c r="F27" s="538"/>
      <c r="G27" s="110">
        <v>64100101</v>
      </c>
      <c r="H27" s="275"/>
      <c r="I27" s="275"/>
    </row>
    <row r="28" spans="1:9" ht="15.6" x14ac:dyDescent="0.3">
      <c r="A28" s="551"/>
      <c r="B28" s="274">
        <v>22</v>
      </c>
      <c r="C28" s="538" t="s">
        <v>159</v>
      </c>
      <c r="D28" s="538"/>
      <c r="E28" s="538"/>
      <c r="F28" s="538"/>
      <c r="G28" s="110">
        <v>64100201</v>
      </c>
      <c r="H28" s="275"/>
      <c r="I28" s="275"/>
    </row>
    <row r="29" spans="1:9" ht="15.6" x14ac:dyDescent="0.3">
      <c r="A29" s="551"/>
      <c r="B29" s="274">
        <v>23</v>
      </c>
      <c r="C29" s="538" t="s">
        <v>160</v>
      </c>
      <c r="D29" s="538"/>
      <c r="E29" s="538"/>
      <c r="F29" s="538"/>
      <c r="G29" s="110">
        <v>64100301</v>
      </c>
      <c r="H29" s="275"/>
      <c r="I29" s="275"/>
    </row>
    <row r="30" spans="1:9" ht="15.6" x14ac:dyDescent="0.3">
      <c r="A30" s="551"/>
      <c r="B30" s="274">
        <v>24</v>
      </c>
      <c r="C30" s="538" t="s">
        <v>161</v>
      </c>
      <c r="D30" s="538"/>
      <c r="E30" s="538"/>
      <c r="F30" s="538"/>
      <c r="G30" s="110">
        <v>64100302</v>
      </c>
      <c r="H30" s="275"/>
      <c r="I30" s="275"/>
    </row>
    <row r="31" spans="1:9" ht="15.6" x14ac:dyDescent="0.3">
      <c r="A31" s="551"/>
      <c r="B31" s="274">
        <v>25</v>
      </c>
      <c r="C31" s="538" t="s">
        <v>162</v>
      </c>
      <c r="D31" s="538"/>
      <c r="E31" s="538"/>
      <c r="F31" s="538"/>
      <c r="G31" s="110">
        <v>64100303</v>
      </c>
      <c r="H31" s="275"/>
      <c r="I31" s="275"/>
    </row>
    <row r="32" spans="1:9" ht="15.6" x14ac:dyDescent="0.3">
      <c r="A32" s="551"/>
      <c r="B32" s="274">
        <v>26</v>
      </c>
      <c r="C32" s="538" t="s">
        <v>520</v>
      </c>
      <c r="D32" s="538"/>
      <c r="E32" s="538"/>
      <c r="F32" s="538"/>
      <c r="G32" s="110">
        <v>64100304</v>
      </c>
      <c r="H32" s="275"/>
      <c r="I32" s="275"/>
    </row>
    <row r="33" spans="1:9" ht="15.6" x14ac:dyDescent="0.3">
      <c r="A33" s="551"/>
      <c r="B33" s="274">
        <v>27</v>
      </c>
      <c r="C33" s="538" t="s">
        <v>163</v>
      </c>
      <c r="D33" s="538"/>
      <c r="E33" s="538"/>
      <c r="F33" s="538"/>
      <c r="G33" s="110">
        <v>64120201</v>
      </c>
      <c r="H33" s="275"/>
      <c r="I33" s="275"/>
    </row>
    <row r="34" spans="1:9" ht="15.6" x14ac:dyDescent="0.3">
      <c r="A34" s="551"/>
      <c r="B34" s="274">
        <v>28</v>
      </c>
      <c r="C34" s="538" t="s">
        <v>164</v>
      </c>
      <c r="D34" s="538"/>
      <c r="E34" s="538"/>
      <c r="F34" s="538"/>
      <c r="G34" s="110">
        <v>64130001</v>
      </c>
      <c r="H34" s="275"/>
      <c r="I34" s="275"/>
    </row>
    <row r="35" spans="1:9" ht="15.6" x14ac:dyDescent="0.3">
      <c r="A35" s="551"/>
      <c r="B35" s="274">
        <v>29</v>
      </c>
      <c r="C35" s="538" t="s">
        <v>165</v>
      </c>
      <c r="D35" s="538"/>
      <c r="E35" s="538"/>
      <c r="F35" s="538"/>
      <c r="G35" s="110">
        <v>64130002</v>
      </c>
      <c r="H35" s="275"/>
      <c r="I35" s="275"/>
    </row>
    <row r="36" spans="1:9" ht="15.6" x14ac:dyDescent="0.3">
      <c r="A36" s="551"/>
      <c r="B36" s="274">
        <v>30</v>
      </c>
      <c r="C36" s="538" t="s">
        <v>166</v>
      </c>
      <c r="D36" s="538"/>
      <c r="E36" s="538"/>
      <c r="F36" s="538"/>
      <c r="G36" s="110">
        <v>64130003</v>
      </c>
      <c r="H36" s="275"/>
      <c r="I36" s="275"/>
    </row>
    <row r="37" spans="1:9" ht="15.6" x14ac:dyDescent="0.3">
      <c r="A37" s="551"/>
      <c r="B37" s="274">
        <v>31</v>
      </c>
      <c r="C37" s="538" t="s">
        <v>167</v>
      </c>
      <c r="D37" s="538"/>
      <c r="E37" s="538"/>
      <c r="F37" s="538"/>
      <c r="G37" s="110">
        <v>64140101</v>
      </c>
      <c r="H37" s="275"/>
      <c r="I37" s="275"/>
    </row>
    <row r="38" spans="1:9" ht="15.6" x14ac:dyDescent="0.3">
      <c r="A38" s="551"/>
      <c r="B38" s="274">
        <v>32</v>
      </c>
      <c r="C38" s="538" t="s">
        <v>168</v>
      </c>
      <c r="D38" s="538"/>
      <c r="E38" s="538"/>
      <c r="F38" s="538"/>
      <c r="G38" s="110">
        <v>64150001</v>
      </c>
      <c r="H38" s="275"/>
      <c r="I38" s="275"/>
    </row>
    <row r="39" spans="1:9" ht="15.6" x14ac:dyDescent="0.3">
      <c r="A39" s="551"/>
      <c r="B39" s="274">
        <v>33</v>
      </c>
      <c r="C39" s="538" t="s">
        <v>169</v>
      </c>
      <c r="D39" s="538"/>
      <c r="E39" s="538"/>
      <c r="F39" s="538"/>
      <c r="G39" s="110">
        <v>64150002</v>
      </c>
      <c r="H39" s="275"/>
      <c r="I39" s="275"/>
    </row>
    <row r="40" spans="1:9" ht="15.6" x14ac:dyDescent="0.3">
      <c r="A40" s="551"/>
      <c r="B40" s="274">
        <v>34</v>
      </c>
      <c r="C40" s="538" t="s">
        <v>170</v>
      </c>
      <c r="D40" s="538"/>
      <c r="E40" s="538"/>
      <c r="F40" s="538"/>
      <c r="G40" s="110">
        <v>64150003</v>
      </c>
      <c r="H40" s="275"/>
      <c r="I40" s="275"/>
    </row>
    <row r="41" spans="1:9" ht="15.6" x14ac:dyDescent="0.3">
      <c r="A41" s="551"/>
      <c r="B41" s="274">
        <v>35</v>
      </c>
      <c r="C41" s="538" t="s">
        <v>171</v>
      </c>
      <c r="D41" s="538"/>
      <c r="E41" s="538"/>
      <c r="F41" s="538"/>
      <c r="G41" s="110">
        <v>64150004</v>
      </c>
      <c r="H41" s="275"/>
      <c r="I41" s="275"/>
    </row>
    <row r="42" spans="1:9" ht="15.6" x14ac:dyDescent="0.3">
      <c r="A42" s="551"/>
      <c r="B42" s="274">
        <v>36</v>
      </c>
      <c r="C42" s="538" t="s">
        <v>172</v>
      </c>
      <c r="D42" s="538"/>
      <c r="E42" s="538"/>
      <c r="F42" s="538"/>
      <c r="G42" s="110">
        <v>64150005</v>
      </c>
      <c r="H42" s="275"/>
      <c r="I42" s="275"/>
    </row>
    <row r="43" spans="1:9" ht="15.6" x14ac:dyDescent="0.3">
      <c r="A43" s="551"/>
      <c r="B43" s="274">
        <v>37</v>
      </c>
      <c r="C43" s="538" t="s">
        <v>173</v>
      </c>
      <c r="D43" s="538"/>
      <c r="E43" s="538"/>
      <c r="F43" s="538"/>
      <c r="G43" s="110">
        <v>64150006</v>
      </c>
      <c r="H43" s="275"/>
      <c r="I43" s="275"/>
    </row>
    <row r="44" spans="1:9" ht="15.6" x14ac:dyDescent="0.3">
      <c r="A44" s="551"/>
      <c r="B44" s="274">
        <v>38</v>
      </c>
      <c r="C44" s="538" t="s">
        <v>174</v>
      </c>
      <c r="D44" s="538"/>
      <c r="E44" s="538"/>
      <c r="F44" s="538"/>
      <c r="G44" s="110">
        <v>64150101</v>
      </c>
      <c r="H44" s="275"/>
      <c r="I44" s="275"/>
    </row>
    <row r="45" spans="1:9" ht="15.6" x14ac:dyDescent="0.3">
      <c r="A45" s="551"/>
      <c r="B45" s="274">
        <v>39</v>
      </c>
      <c r="C45" s="538" t="s">
        <v>175</v>
      </c>
      <c r="D45" s="538"/>
      <c r="E45" s="538"/>
      <c r="F45" s="538"/>
      <c r="G45" s="110">
        <v>64150201</v>
      </c>
      <c r="H45" s="275"/>
      <c r="I45" s="275"/>
    </row>
    <row r="46" spans="1:9" ht="15.6" x14ac:dyDescent="0.3">
      <c r="A46" s="551"/>
      <c r="B46" s="274">
        <v>40</v>
      </c>
      <c r="C46" s="538" t="s">
        <v>176</v>
      </c>
      <c r="D46" s="538"/>
      <c r="E46" s="538"/>
      <c r="F46" s="538"/>
      <c r="G46" s="110">
        <v>64150301</v>
      </c>
      <c r="H46" s="275"/>
      <c r="I46" s="275"/>
    </row>
    <row r="47" spans="1:9" ht="15.6" x14ac:dyDescent="0.3">
      <c r="A47" s="551"/>
      <c r="B47" s="274">
        <v>41</v>
      </c>
      <c r="C47" s="538" t="s">
        <v>177</v>
      </c>
      <c r="D47" s="538"/>
      <c r="E47" s="538"/>
      <c r="F47" s="538"/>
      <c r="G47" s="110">
        <v>64150401</v>
      </c>
      <c r="H47" s="275"/>
      <c r="I47" s="275"/>
    </row>
    <row r="48" spans="1:9" ht="15.6" x14ac:dyDescent="0.3">
      <c r="A48" s="551"/>
      <c r="B48" s="274">
        <v>42</v>
      </c>
      <c r="C48" s="538" t="s">
        <v>178</v>
      </c>
      <c r="D48" s="538"/>
      <c r="E48" s="538"/>
      <c r="F48" s="538"/>
      <c r="G48" s="110">
        <v>64150601</v>
      </c>
      <c r="H48" s="275"/>
      <c r="I48" s="275"/>
    </row>
    <row r="49" spans="1:10" ht="15.6" x14ac:dyDescent="0.3">
      <c r="A49" s="551"/>
      <c r="B49" s="274">
        <v>43</v>
      </c>
      <c r="C49" s="538" t="s">
        <v>179</v>
      </c>
      <c r="D49" s="538"/>
      <c r="E49" s="538"/>
      <c r="F49" s="538"/>
      <c r="G49" s="110">
        <v>64150602</v>
      </c>
      <c r="H49" s="275"/>
      <c r="I49" s="275"/>
    </row>
    <row r="50" spans="1:10" ht="36" customHeight="1" x14ac:dyDescent="0.3">
      <c r="A50" s="551"/>
      <c r="B50" s="274">
        <v>44</v>
      </c>
      <c r="C50" s="538" t="s">
        <v>180</v>
      </c>
      <c r="D50" s="538"/>
      <c r="E50" s="538"/>
      <c r="F50" s="538"/>
      <c r="G50" s="110">
        <v>64150603</v>
      </c>
      <c r="H50" s="275"/>
      <c r="I50" s="275"/>
    </row>
    <row r="51" spans="1:10" ht="35.25" customHeight="1" x14ac:dyDescent="0.3">
      <c r="A51" s="551"/>
      <c r="B51" s="274">
        <v>45</v>
      </c>
      <c r="C51" s="538" t="s">
        <v>181</v>
      </c>
      <c r="D51" s="538"/>
      <c r="E51" s="538"/>
      <c r="F51" s="538"/>
      <c r="G51" s="110">
        <v>64150604</v>
      </c>
      <c r="H51" s="275"/>
      <c r="I51" s="275"/>
    </row>
    <row r="52" spans="1:10" ht="15.6" x14ac:dyDescent="0.3">
      <c r="A52" s="551"/>
      <c r="B52" s="274">
        <v>46</v>
      </c>
      <c r="C52" s="538" t="s">
        <v>182</v>
      </c>
      <c r="D52" s="538"/>
      <c r="E52" s="538"/>
      <c r="F52" s="538"/>
      <c r="G52" s="110">
        <v>64150605</v>
      </c>
      <c r="H52" s="275"/>
      <c r="I52" s="275"/>
    </row>
    <row r="53" spans="1:10" ht="15.6" x14ac:dyDescent="0.3">
      <c r="A53" s="551"/>
      <c r="B53" s="274">
        <v>47</v>
      </c>
      <c r="C53" s="538" t="s">
        <v>183</v>
      </c>
      <c r="D53" s="538"/>
      <c r="E53" s="538"/>
      <c r="F53" s="538"/>
      <c r="G53" s="110">
        <v>64150701</v>
      </c>
      <c r="H53" s="275"/>
      <c r="I53" s="275"/>
    </row>
    <row r="54" spans="1:10" ht="15.6" x14ac:dyDescent="0.3">
      <c r="A54" s="551"/>
      <c r="B54" s="274">
        <v>48</v>
      </c>
      <c r="C54" s="538" t="s">
        <v>184</v>
      </c>
      <c r="D54" s="538"/>
      <c r="E54" s="538"/>
      <c r="F54" s="538"/>
      <c r="G54" s="110">
        <v>64150702</v>
      </c>
      <c r="H54" s="275"/>
      <c r="I54" s="275"/>
    </row>
    <row r="55" spans="1:10" ht="15.6" x14ac:dyDescent="0.3">
      <c r="A55" s="551"/>
      <c r="B55" s="274">
        <v>49</v>
      </c>
      <c r="C55" s="538" t="s">
        <v>185</v>
      </c>
      <c r="D55" s="538"/>
      <c r="E55" s="538"/>
      <c r="F55" s="538"/>
      <c r="G55" s="110">
        <v>64150801</v>
      </c>
      <c r="H55" s="275"/>
      <c r="I55" s="275"/>
    </row>
    <row r="56" spans="1:10" ht="15.6" x14ac:dyDescent="0.3">
      <c r="A56" s="551"/>
      <c r="B56" s="274">
        <v>50</v>
      </c>
      <c r="C56" s="538" t="s">
        <v>561</v>
      </c>
      <c r="D56" s="538"/>
      <c r="E56" s="538"/>
      <c r="F56" s="538"/>
      <c r="G56" s="110">
        <v>64150804</v>
      </c>
      <c r="H56" s="275"/>
      <c r="I56" s="275"/>
    </row>
    <row r="57" spans="1:10" ht="15.6" x14ac:dyDescent="0.3">
      <c r="A57" s="551"/>
      <c r="B57" s="274">
        <v>51</v>
      </c>
      <c r="C57" s="538" t="s">
        <v>186</v>
      </c>
      <c r="D57" s="538"/>
      <c r="E57" s="538"/>
      <c r="F57" s="538"/>
      <c r="G57" s="110">
        <v>64150901</v>
      </c>
      <c r="H57" s="275"/>
      <c r="I57" s="275"/>
    </row>
    <row r="58" spans="1:10" ht="15.6" x14ac:dyDescent="0.3">
      <c r="A58" s="551"/>
      <c r="B58" s="274">
        <v>52</v>
      </c>
      <c r="C58" s="538" t="s">
        <v>187</v>
      </c>
      <c r="D58" s="538"/>
      <c r="E58" s="538"/>
      <c r="F58" s="538"/>
      <c r="G58" s="110">
        <v>64151001</v>
      </c>
      <c r="H58" s="275"/>
      <c r="I58" s="275"/>
    </row>
    <row r="59" spans="1:10" ht="15.6" x14ac:dyDescent="0.3">
      <c r="A59" s="551"/>
      <c r="B59" s="274">
        <v>53</v>
      </c>
      <c r="C59" s="538" t="s">
        <v>188</v>
      </c>
      <c r="D59" s="538"/>
      <c r="E59" s="538"/>
      <c r="F59" s="538"/>
      <c r="G59" s="110">
        <v>64151101</v>
      </c>
      <c r="H59" s="275"/>
      <c r="I59" s="275"/>
    </row>
    <row r="60" spans="1:10" ht="15.6" x14ac:dyDescent="0.3">
      <c r="A60" s="551"/>
      <c r="B60" s="274">
        <v>54</v>
      </c>
      <c r="C60" s="538" t="s">
        <v>189</v>
      </c>
      <c r="D60" s="538"/>
      <c r="E60" s="538"/>
      <c r="F60" s="538"/>
      <c r="G60" s="110">
        <v>64151201</v>
      </c>
      <c r="H60" s="275"/>
      <c r="I60" s="276"/>
    </row>
    <row r="61" spans="1:10" ht="15.6" x14ac:dyDescent="0.3">
      <c r="A61" s="551"/>
      <c r="B61" s="274">
        <v>55</v>
      </c>
      <c r="C61" s="538" t="s">
        <v>190</v>
      </c>
      <c r="D61" s="538"/>
      <c r="E61" s="538"/>
      <c r="F61" s="538"/>
      <c r="G61" s="110">
        <v>64151501</v>
      </c>
      <c r="H61" s="277"/>
      <c r="I61" s="278"/>
    </row>
    <row r="62" spans="1:10" ht="15.6" x14ac:dyDescent="0.3">
      <c r="A62" s="551"/>
      <c r="B62" s="274">
        <v>56</v>
      </c>
      <c r="C62" s="538" t="s">
        <v>191</v>
      </c>
      <c r="D62" s="538"/>
      <c r="E62" s="538"/>
      <c r="F62" s="538"/>
      <c r="G62" s="110">
        <v>64151701</v>
      </c>
      <c r="H62" s="277"/>
      <c r="I62" s="278"/>
    </row>
    <row r="63" spans="1:10" ht="15.6" x14ac:dyDescent="0.3">
      <c r="A63" s="551"/>
      <c r="B63" s="274">
        <v>57</v>
      </c>
      <c r="C63" s="538" t="s">
        <v>192</v>
      </c>
      <c r="D63" s="538"/>
      <c r="E63" s="538"/>
      <c r="F63" s="538"/>
      <c r="G63" s="110">
        <v>64151902</v>
      </c>
      <c r="H63" s="277"/>
      <c r="I63" s="278"/>
    </row>
    <row r="64" spans="1:10" ht="15.6" x14ac:dyDescent="0.3">
      <c r="A64" s="551"/>
      <c r="B64" s="274">
        <v>58</v>
      </c>
      <c r="C64" s="538" t="s">
        <v>193</v>
      </c>
      <c r="D64" s="538"/>
      <c r="E64" s="538"/>
      <c r="F64" s="538"/>
      <c r="G64" s="110">
        <v>64151903</v>
      </c>
      <c r="H64" s="277"/>
      <c r="I64" s="278"/>
      <c r="J64" s="120"/>
    </row>
    <row r="65" spans="1:10" ht="15.6" x14ac:dyDescent="0.3">
      <c r="A65" s="551"/>
      <c r="B65" s="274">
        <v>59</v>
      </c>
      <c r="C65" s="535" t="s">
        <v>194</v>
      </c>
      <c r="D65" s="542"/>
      <c r="E65" s="542"/>
      <c r="F65" s="543"/>
      <c r="G65" s="110">
        <v>64152101</v>
      </c>
      <c r="H65" s="277"/>
      <c r="I65" s="278"/>
      <c r="J65" s="120"/>
    </row>
    <row r="66" spans="1:10" ht="15.6" x14ac:dyDescent="0.3">
      <c r="A66" s="551"/>
      <c r="B66" s="274">
        <v>60</v>
      </c>
      <c r="C66" s="539" t="s">
        <v>521</v>
      </c>
      <c r="D66" s="539"/>
      <c r="E66" s="539"/>
      <c r="F66" s="539"/>
      <c r="G66" s="110">
        <v>64151904</v>
      </c>
      <c r="H66" s="277"/>
      <c r="I66" s="278"/>
      <c r="J66" s="120"/>
    </row>
    <row r="67" spans="1:10" s="77" customFormat="1" ht="15.6" x14ac:dyDescent="0.3">
      <c r="A67" s="551"/>
      <c r="B67" s="274">
        <v>61</v>
      </c>
      <c r="C67" s="539" t="s">
        <v>541</v>
      </c>
      <c r="D67" s="539"/>
      <c r="E67" s="539"/>
      <c r="F67" s="539"/>
      <c r="G67" s="110">
        <v>64151905</v>
      </c>
      <c r="H67" s="277"/>
      <c r="I67" s="278"/>
      <c r="J67" s="121"/>
    </row>
    <row r="68" spans="1:10" ht="15.6" x14ac:dyDescent="0.3">
      <c r="A68" s="279" t="s">
        <v>33</v>
      </c>
      <c r="B68" s="280"/>
      <c r="C68" s="281"/>
      <c r="D68" s="540"/>
      <c r="E68" s="540"/>
      <c r="F68" s="541"/>
      <c r="G68" s="282"/>
      <c r="H68" s="277"/>
      <c r="I68" s="278" t="s">
        <v>34</v>
      </c>
      <c r="J68" s="122"/>
    </row>
    <row r="69" spans="1:10" x14ac:dyDescent="0.25">
      <c r="C69" s="29"/>
      <c r="D69" s="29"/>
      <c r="E69" s="29"/>
      <c r="F69" s="29"/>
      <c r="G69" s="30"/>
      <c r="H69" s="31"/>
      <c r="I69" s="31"/>
      <c r="J69" s="120"/>
    </row>
    <row r="70" spans="1:10" x14ac:dyDescent="0.25">
      <c r="J70" s="120"/>
    </row>
    <row r="71" spans="1:10" x14ac:dyDescent="0.25">
      <c r="J71" s="120"/>
    </row>
    <row r="72" spans="1:10" x14ac:dyDescent="0.25">
      <c r="J72" s="120"/>
    </row>
    <row r="73" spans="1:10" x14ac:dyDescent="0.25">
      <c r="J73" s="120"/>
    </row>
  </sheetData>
  <mergeCells count="71">
    <mergeCell ref="A8:A67"/>
    <mergeCell ref="C8:F8"/>
    <mergeCell ref="C9:F9"/>
    <mergeCell ref="C10:F10"/>
    <mergeCell ref="C12:F12"/>
    <mergeCell ref="C13:F13"/>
    <mergeCell ref="C33:F33"/>
    <mergeCell ref="C24:F24"/>
    <mergeCell ref="C44:F44"/>
    <mergeCell ref="C22:F22"/>
    <mergeCell ref="C20:F20"/>
    <mergeCell ref="C21:F21"/>
    <mergeCell ref="C52:F52"/>
    <mergeCell ref="C26:F26"/>
    <mergeCell ref="C27:F27"/>
    <mergeCell ref="C28:F28"/>
    <mergeCell ref="A1:I1"/>
    <mergeCell ref="A2:I2"/>
    <mergeCell ref="A3:B3"/>
    <mergeCell ref="C3:G3"/>
    <mergeCell ref="A4:B4"/>
    <mergeCell ref="C4:G4"/>
    <mergeCell ref="C5:F5"/>
    <mergeCell ref="C6:F6"/>
    <mergeCell ref="C7:F7"/>
    <mergeCell ref="C19:F19"/>
    <mergeCell ref="C15:F15"/>
    <mergeCell ref="C14:F14"/>
    <mergeCell ref="C17:F17"/>
    <mergeCell ref="C18:F18"/>
    <mergeCell ref="C11:E11"/>
    <mergeCell ref="C16:F16"/>
    <mergeCell ref="C29:F29"/>
    <mergeCell ref="C30:F30"/>
    <mergeCell ref="C40:F40"/>
    <mergeCell ref="C41:F41"/>
    <mergeCell ref="C42:F42"/>
    <mergeCell ref="C36:F36"/>
    <mergeCell ref="C37:F37"/>
    <mergeCell ref="C43:F43"/>
    <mergeCell ref="C51:F51"/>
    <mergeCell ref="C23:F23"/>
    <mergeCell ref="C66:F66"/>
    <mergeCell ref="C58:F58"/>
    <mergeCell ref="C46:F46"/>
    <mergeCell ref="C47:F47"/>
    <mergeCell ref="C48:F48"/>
    <mergeCell ref="C49:F49"/>
    <mergeCell ref="C50:F50"/>
    <mergeCell ref="C57:F57"/>
    <mergeCell ref="C31:F31"/>
    <mergeCell ref="C32:F32"/>
    <mergeCell ref="C45:F45"/>
    <mergeCell ref="C34:F34"/>
    <mergeCell ref="C35:F35"/>
    <mergeCell ref="C25:F25"/>
    <mergeCell ref="C56:F56"/>
    <mergeCell ref="C67:F67"/>
    <mergeCell ref="D68:F68"/>
    <mergeCell ref="C59:F59"/>
    <mergeCell ref="C60:F60"/>
    <mergeCell ref="C61:F61"/>
    <mergeCell ref="C62:F62"/>
    <mergeCell ref="C63:F63"/>
    <mergeCell ref="C64:F64"/>
    <mergeCell ref="C65:F65"/>
    <mergeCell ref="C53:F53"/>
    <mergeCell ref="C54:F54"/>
    <mergeCell ref="C55:F55"/>
    <mergeCell ref="C38:F38"/>
    <mergeCell ref="C39:F39"/>
  </mergeCells>
  <conditionalFormatting sqref="H7:H69">
    <cfRule type="cellIs" dxfId="29" priority="8" stopIfTrue="1" operator="between">
      <formula>0</formula>
      <formula>0</formula>
    </cfRule>
  </conditionalFormatting>
  <conditionalFormatting sqref="I7:I68">
    <cfRule type="cellIs" dxfId="28" priority="5" stopIfTrue="1" operator="between">
      <formula>0</formula>
      <formula>0</formula>
    </cfRule>
    <cfRule type="cellIs" dxfId="27" priority="6" stopIfTrue="1" operator="between">
      <formula>0</formula>
      <formula>0</formula>
    </cfRule>
    <cfRule type="cellIs" dxfId="26" priority="7" stopIfTrue="1" operator="between">
      <formula>0</formula>
      <formula>0</formula>
    </cfRule>
  </conditionalFormatting>
  <dataValidations count="1">
    <dataValidation type="whole" operator="greaterThanOrEqual" allowBlank="1" showInputMessage="1" showErrorMessage="1" sqref="H7:I67">
      <formula1>0</formula1>
      <formula2>0</formula2>
    </dataValidation>
  </dataValidations>
  <pageMargins left="0.7" right="0.7" top="0.75" bottom="0.75" header="0.3" footer="0.3"/>
  <pageSetup paperSize="9" scale="8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H82"/>
  <sheetViews>
    <sheetView zoomScaleNormal="100" zoomScaleSheetLayoutView="190" zoomScalePageLayoutView="145" workbookViewId="0">
      <selection sqref="A1:G81"/>
    </sheetView>
  </sheetViews>
  <sheetFormatPr defaultColWidth="10.109375" defaultRowHeight="13.2" x14ac:dyDescent="0.25"/>
  <cols>
    <col min="1" max="1" width="4.109375" style="34" customWidth="1"/>
    <col min="2" max="2" width="4.88671875" style="34" customWidth="1"/>
    <col min="3" max="3" width="62" style="42" customWidth="1"/>
    <col min="4" max="4" width="9.5546875" style="40" customWidth="1"/>
    <col min="5" max="7" width="16.33203125" style="41" customWidth="1"/>
    <col min="8" max="9" width="11.33203125" style="32" customWidth="1"/>
    <col min="10" max="16384" width="10.109375" style="32"/>
  </cols>
  <sheetData>
    <row r="1" spans="1:7" ht="15.6" x14ac:dyDescent="0.3">
      <c r="A1" s="558" t="s">
        <v>195</v>
      </c>
      <c r="B1" s="559"/>
      <c r="C1" s="559"/>
      <c r="D1" s="559"/>
      <c r="E1" s="559"/>
      <c r="F1" s="559"/>
      <c r="G1" s="231" t="s">
        <v>36</v>
      </c>
    </row>
    <row r="2" spans="1:7" ht="15.6" x14ac:dyDescent="0.3">
      <c r="A2" s="560" t="s">
        <v>196</v>
      </c>
      <c r="B2" s="555"/>
      <c r="C2" s="555"/>
      <c r="D2" s="555"/>
      <c r="E2" s="555"/>
      <c r="F2" s="555"/>
      <c r="G2" s="561"/>
    </row>
    <row r="3" spans="1:7" ht="15.6" x14ac:dyDescent="0.3">
      <c r="A3" s="562" t="s">
        <v>197</v>
      </c>
      <c r="B3" s="563"/>
      <c r="C3" s="563"/>
      <c r="D3" s="563"/>
      <c r="E3" s="563"/>
      <c r="F3" s="563"/>
      <c r="G3" s="564"/>
    </row>
    <row r="4" spans="1:7" s="33" customFormat="1" ht="15.6" x14ac:dyDescent="0.3">
      <c r="A4" s="232" t="s">
        <v>3</v>
      </c>
      <c r="B4" s="232"/>
      <c r="C4" s="552" t="str">
        <f>IF('[2]IND (BUS PLUS)'!$C$3="","",'[2]IND (BUS PLUS)'!$C$3)</f>
        <v/>
      </c>
      <c r="D4" s="552"/>
      <c r="E4" s="552"/>
      <c r="F4" s="233" t="s">
        <v>4</v>
      </c>
      <c r="G4" s="234">
        <v>2020</v>
      </c>
    </row>
    <row r="5" spans="1:7" s="33" customFormat="1" ht="15.6" x14ac:dyDescent="0.3">
      <c r="A5" s="235" t="s">
        <v>5</v>
      </c>
      <c r="B5" s="235"/>
      <c r="C5" s="553" t="str">
        <f>IF('[2]IND (BUS PLUS)'!$C$4="","",'[2]IND (BUS PLUS)'!$C$4)</f>
        <v/>
      </c>
      <c r="D5" s="553"/>
      <c r="E5" s="553"/>
      <c r="F5" s="137" t="s">
        <v>6</v>
      </c>
      <c r="G5" s="80"/>
    </row>
    <row r="6" spans="1:7" s="33" customFormat="1" ht="15.6" x14ac:dyDescent="0.3">
      <c r="A6" s="565" t="s">
        <v>198</v>
      </c>
      <c r="B6" s="565"/>
      <c r="C6" s="566"/>
      <c r="D6" s="566"/>
      <c r="E6" s="566"/>
      <c r="F6" s="566"/>
      <c r="G6" s="567"/>
    </row>
    <row r="7" spans="1:7" s="34" customFormat="1" ht="46.8" x14ac:dyDescent="0.3">
      <c r="A7" s="236"/>
      <c r="B7" s="237" t="s">
        <v>8</v>
      </c>
      <c r="C7" s="238" t="s">
        <v>9</v>
      </c>
      <c r="D7" s="239" t="s">
        <v>10</v>
      </c>
      <c r="E7" s="151" t="s">
        <v>11</v>
      </c>
      <c r="F7" s="151" t="s">
        <v>199</v>
      </c>
      <c r="G7" s="151" t="s">
        <v>12</v>
      </c>
    </row>
    <row r="8" spans="1:7" s="34" customFormat="1" ht="15.6" x14ac:dyDescent="0.3">
      <c r="A8" s="236"/>
      <c r="B8" s="237"/>
      <c r="C8" s="238"/>
      <c r="D8" s="239"/>
      <c r="E8" s="240" t="s">
        <v>13</v>
      </c>
      <c r="F8" s="240" t="s">
        <v>14</v>
      </c>
      <c r="G8" s="240" t="s">
        <v>15</v>
      </c>
    </row>
    <row r="9" spans="1:7" s="35" customFormat="1" ht="46.8" x14ac:dyDescent="0.3">
      <c r="A9" s="568" t="s">
        <v>200</v>
      </c>
      <c r="B9" s="236">
        <v>1</v>
      </c>
      <c r="C9" s="241" t="s">
        <v>528</v>
      </c>
      <c r="D9" s="242">
        <v>3029</v>
      </c>
      <c r="E9" s="80"/>
      <c r="F9" s="80"/>
      <c r="G9" s="80"/>
    </row>
    <row r="10" spans="1:7" s="35" customFormat="1" ht="15.6" x14ac:dyDescent="0.3">
      <c r="A10" s="568"/>
      <c r="B10" s="175">
        <f>+B9+1</f>
        <v>2</v>
      </c>
      <c r="C10" s="243" t="s">
        <v>201</v>
      </c>
      <c r="D10" s="242">
        <v>3009</v>
      </c>
      <c r="E10" s="80"/>
      <c r="F10" s="80"/>
      <c r="G10" s="80"/>
    </row>
    <row r="11" spans="1:7" s="35" customFormat="1" ht="30.6" x14ac:dyDescent="0.3">
      <c r="A11" s="568"/>
      <c r="B11" s="175">
        <f t="shared" ref="B11:B53" si="0">+B10+1</f>
        <v>3</v>
      </c>
      <c r="C11" s="244" t="s">
        <v>202</v>
      </c>
      <c r="D11" s="242">
        <v>3019</v>
      </c>
      <c r="E11" s="80"/>
      <c r="F11" s="80"/>
      <c r="G11" s="80"/>
    </row>
    <row r="12" spans="1:7" s="35" customFormat="1" ht="15.6" x14ac:dyDescent="0.3">
      <c r="A12" s="568" t="s">
        <v>203</v>
      </c>
      <c r="B12" s="175">
        <f t="shared" si="0"/>
        <v>4</v>
      </c>
      <c r="C12" s="245" t="s">
        <v>204</v>
      </c>
      <c r="D12" s="242">
        <v>3030</v>
      </c>
      <c r="E12" s="80"/>
      <c r="F12" s="80"/>
      <c r="G12" s="80"/>
    </row>
    <row r="13" spans="1:7" s="35" customFormat="1" ht="15.6" x14ac:dyDescent="0.3">
      <c r="A13" s="568"/>
      <c r="B13" s="175">
        <f t="shared" si="0"/>
        <v>5</v>
      </c>
      <c r="C13" s="246" t="s">
        <v>205</v>
      </c>
      <c r="D13" s="242">
        <v>3039</v>
      </c>
      <c r="E13" s="80"/>
      <c r="F13" s="80"/>
      <c r="G13" s="80"/>
    </row>
    <row r="14" spans="1:7" s="35" customFormat="1" ht="15.6" x14ac:dyDescent="0.3">
      <c r="A14" s="568"/>
      <c r="B14" s="175">
        <f t="shared" si="0"/>
        <v>6</v>
      </c>
      <c r="C14" s="246" t="s">
        <v>206</v>
      </c>
      <c r="D14" s="242">
        <v>3059</v>
      </c>
      <c r="E14" s="80"/>
      <c r="F14" s="80"/>
      <c r="G14" s="80"/>
    </row>
    <row r="15" spans="1:7" s="35" customFormat="1" ht="15.6" x14ac:dyDescent="0.3">
      <c r="A15" s="568"/>
      <c r="B15" s="175">
        <f t="shared" si="0"/>
        <v>7</v>
      </c>
      <c r="C15" s="246" t="s">
        <v>207</v>
      </c>
      <c r="D15" s="242">
        <v>3071</v>
      </c>
      <c r="E15" s="80"/>
      <c r="F15" s="80"/>
      <c r="G15" s="80"/>
    </row>
    <row r="16" spans="1:7" s="35" customFormat="1" ht="15.6" x14ac:dyDescent="0.3">
      <c r="A16" s="568"/>
      <c r="B16" s="175">
        <f t="shared" si="0"/>
        <v>8</v>
      </c>
      <c r="C16" s="246" t="s">
        <v>208</v>
      </c>
      <c r="D16" s="242">
        <v>3072</v>
      </c>
      <c r="E16" s="80"/>
      <c r="F16" s="80"/>
      <c r="G16" s="80"/>
    </row>
    <row r="17" spans="1:7" s="35" customFormat="1" ht="15.6" x14ac:dyDescent="0.3">
      <c r="A17" s="568"/>
      <c r="B17" s="175">
        <f t="shared" si="0"/>
        <v>9</v>
      </c>
      <c r="C17" s="246" t="s">
        <v>209</v>
      </c>
      <c r="D17" s="242">
        <v>3073</v>
      </c>
      <c r="E17" s="80"/>
      <c r="F17" s="80"/>
      <c r="G17" s="80"/>
    </row>
    <row r="18" spans="1:7" s="35" customFormat="1" ht="15.6" x14ac:dyDescent="0.3">
      <c r="A18" s="568"/>
      <c r="B18" s="175">
        <f t="shared" si="0"/>
        <v>10</v>
      </c>
      <c r="C18" s="246" t="s">
        <v>210</v>
      </c>
      <c r="D18" s="242">
        <v>3074</v>
      </c>
      <c r="E18" s="80"/>
      <c r="F18" s="80"/>
      <c r="G18" s="80"/>
    </row>
    <row r="19" spans="1:7" s="35" customFormat="1" ht="15.6" x14ac:dyDescent="0.3">
      <c r="A19" s="568"/>
      <c r="B19" s="175">
        <f t="shared" si="0"/>
        <v>11</v>
      </c>
      <c r="C19" s="246" t="s">
        <v>211</v>
      </c>
      <c r="D19" s="242">
        <v>3076</v>
      </c>
      <c r="E19" s="80"/>
      <c r="F19" s="80"/>
      <c r="G19" s="80"/>
    </row>
    <row r="20" spans="1:7" ht="15.6" x14ac:dyDescent="0.3">
      <c r="A20" s="568"/>
      <c r="B20" s="175">
        <f t="shared" si="0"/>
        <v>12</v>
      </c>
      <c r="C20" s="246" t="s">
        <v>212</v>
      </c>
      <c r="D20" s="247">
        <v>3077</v>
      </c>
      <c r="E20" s="80"/>
      <c r="F20" s="80"/>
      <c r="G20" s="80"/>
    </row>
    <row r="21" spans="1:7" ht="15.6" x14ac:dyDescent="0.3">
      <c r="A21" s="568"/>
      <c r="B21" s="175">
        <f t="shared" si="0"/>
        <v>13</v>
      </c>
      <c r="C21" s="246" t="s">
        <v>213</v>
      </c>
      <c r="D21" s="242">
        <v>3083</v>
      </c>
      <c r="E21" s="80"/>
      <c r="F21" s="80"/>
      <c r="G21" s="80"/>
    </row>
    <row r="22" spans="1:7" ht="15.6" x14ac:dyDescent="0.3">
      <c r="A22" s="568"/>
      <c r="B22" s="175">
        <f t="shared" si="0"/>
        <v>14</v>
      </c>
      <c r="C22" s="246" t="s">
        <v>214</v>
      </c>
      <c r="D22" s="242">
        <v>3087</v>
      </c>
      <c r="E22" s="80"/>
      <c r="F22" s="80"/>
      <c r="G22" s="80"/>
    </row>
    <row r="23" spans="1:7" ht="15.6" x14ac:dyDescent="0.3">
      <c r="A23" s="568"/>
      <c r="B23" s="175">
        <f t="shared" si="0"/>
        <v>15</v>
      </c>
      <c r="C23" s="246" t="s">
        <v>56</v>
      </c>
      <c r="D23" s="242">
        <v>3088</v>
      </c>
      <c r="E23" s="80"/>
      <c r="F23" s="80"/>
      <c r="G23" s="80"/>
    </row>
    <row r="24" spans="1:7" ht="15.6" x14ac:dyDescent="0.3">
      <c r="A24" s="568"/>
      <c r="B24" s="175">
        <f t="shared" si="0"/>
        <v>16</v>
      </c>
      <c r="C24" s="246" t="s">
        <v>215</v>
      </c>
      <c r="D24" s="242">
        <v>3099</v>
      </c>
      <c r="E24" s="80"/>
      <c r="F24" s="80"/>
      <c r="G24" s="80"/>
    </row>
    <row r="25" spans="1:7" ht="15.6" x14ac:dyDescent="0.3">
      <c r="A25" s="568"/>
      <c r="B25" s="175">
        <f t="shared" si="0"/>
        <v>17</v>
      </c>
      <c r="C25" s="245" t="s">
        <v>216</v>
      </c>
      <c r="D25" s="242">
        <v>3100</v>
      </c>
      <c r="E25" s="80"/>
      <c r="F25" s="80"/>
      <c r="G25" s="80"/>
    </row>
    <row r="26" spans="1:7" ht="15.6" x14ac:dyDescent="0.3">
      <c r="A26" s="248"/>
      <c r="B26" s="175">
        <f t="shared" si="0"/>
        <v>18</v>
      </c>
      <c r="C26" s="249" t="s">
        <v>217</v>
      </c>
      <c r="D26" s="242">
        <v>3129</v>
      </c>
      <c r="E26" s="80"/>
      <c r="F26" s="80"/>
      <c r="G26" s="80"/>
    </row>
    <row r="27" spans="1:7" ht="15" x14ac:dyDescent="0.25">
      <c r="A27" s="250"/>
      <c r="B27" s="175">
        <f t="shared" si="0"/>
        <v>19</v>
      </c>
      <c r="C27" s="246" t="s">
        <v>218</v>
      </c>
      <c r="D27" s="251">
        <v>3115</v>
      </c>
      <c r="E27" s="80"/>
      <c r="F27" s="80"/>
      <c r="G27" s="80"/>
    </row>
    <row r="28" spans="1:7" ht="15" x14ac:dyDescent="0.25">
      <c r="A28" s="250"/>
      <c r="B28" s="175">
        <f t="shared" si="0"/>
        <v>20</v>
      </c>
      <c r="C28" s="246" t="s">
        <v>219</v>
      </c>
      <c r="D28" s="251">
        <v>3116</v>
      </c>
      <c r="E28" s="80"/>
      <c r="F28" s="80"/>
      <c r="G28" s="80"/>
    </row>
    <row r="29" spans="1:7" ht="15" x14ac:dyDescent="0.25">
      <c r="A29" s="250"/>
      <c r="B29" s="175">
        <f t="shared" si="0"/>
        <v>21</v>
      </c>
      <c r="C29" s="246" t="s">
        <v>220</v>
      </c>
      <c r="D29" s="251">
        <v>3128</v>
      </c>
      <c r="E29" s="80"/>
      <c r="F29" s="80"/>
      <c r="G29" s="80"/>
    </row>
    <row r="30" spans="1:7" s="36" customFormat="1" ht="15.6" x14ac:dyDescent="0.3">
      <c r="A30" s="252"/>
      <c r="B30" s="91">
        <v>22</v>
      </c>
      <c r="C30" s="253" t="s">
        <v>70</v>
      </c>
      <c r="D30" s="93">
        <v>3131</v>
      </c>
      <c r="E30" s="94"/>
      <c r="F30" s="94"/>
      <c r="G30" s="94"/>
    </row>
    <row r="31" spans="1:7" s="36" customFormat="1" ht="15.6" x14ac:dyDescent="0.3">
      <c r="A31" s="252"/>
      <c r="B31" s="91">
        <v>23</v>
      </c>
      <c r="C31" s="253" t="s">
        <v>18</v>
      </c>
      <c r="D31" s="93">
        <v>3141</v>
      </c>
      <c r="E31" s="94"/>
      <c r="F31" s="94"/>
      <c r="G31" s="94"/>
    </row>
    <row r="32" spans="1:7" ht="31.2" x14ac:dyDescent="0.3">
      <c r="A32" s="554" t="s">
        <v>221</v>
      </c>
      <c r="B32" s="175">
        <v>24</v>
      </c>
      <c r="C32" s="245" t="s">
        <v>529</v>
      </c>
      <c r="D32" s="242">
        <v>3199</v>
      </c>
      <c r="E32" s="80"/>
      <c r="F32" s="80"/>
      <c r="G32" s="80"/>
    </row>
    <row r="33" spans="1:7" ht="15.6" x14ac:dyDescent="0.3">
      <c r="A33" s="554"/>
      <c r="B33" s="175">
        <f t="shared" si="0"/>
        <v>25</v>
      </c>
      <c r="C33" s="246" t="s">
        <v>222</v>
      </c>
      <c r="D33" s="239">
        <v>3151</v>
      </c>
      <c r="E33" s="80"/>
      <c r="F33" s="80"/>
      <c r="G33" s="80"/>
    </row>
    <row r="34" spans="1:7" ht="15.6" x14ac:dyDescent="0.3">
      <c r="A34" s="554"/>
      <c r="B34" s="175">
        <f t="shared" si="0"/>
        <v>26</v>
      </c>
      <c r="C34" s="246" t="s">
        <v>223</v>
      </c>
      <c r="D34" s="239">
        <v>3152</v>
      </c>
      <c r="E34" s="80"/>
      <c r="F34" s="80"/>
      <c r="G34" s="80"/>
    </row>
    <row r="35" spans="1:7" ht="15.6" x14ac:dyDescent="0.3">
      <c r="A35" s="554"/>
      <c r="B35" s="175">
        <f t="shared" si="0"/>
        <v>27</v>
      </c>
      <c r="C35" s="246" t="s">
        <v>224</v>
      </c>
      <c r="D35" s="239">
        <v>3154</v>
      </c>
      <c r="E35" s="80"/>
      <c r="F35" s="80"/>
      <c r="G35" s="80"/>
    </row>
    <row r="36" spans="1:7" ht="15.6" x14ac:dyDescent="0.3">
      <c r="A36" s="554"/>
      <c r="B36" s="175">
        <f t="shared" si="0"/>
        <v>28</v>
      </c>
      <c r="C36" s="246" t="s">
        <v>225</v>
      </c>
      <c r="D36" s="239">
        <v>3155</v>
      </c>
      <c r="E36" s="80"/>
      <c r="F36" s="80"/>
      <c r="G36" s="80"/>
    </row>
    <row r="37" spans="1:7" ht="15.6" x14ac:dyDescent="0.3">
      <c r="A37" s="554"/>
      <c r="B37" s="175">
        <f t="shared" si="0"/>
        <v>29</v>
      </c>
      <c r="C37" s="246" t="s">
        <v>226</v>
      </c>
      <c r="D37" s="239">
        <v>3158</v>
      </c>
      <c r="E37" s="80"/>
      <c r="F37" s="80"/>
      <c r="G37" s="80"/>
    </row>
    <row r="38" spans="1:7" ht="15.6" x14ac:dyDescent="0.3">
      <c r="A38" s="554"/>
      <c r="B38" s="175">
        <f t="shared" si="0"/>
        <v>30</v>
      </c>
      <c r="C38" s="246" t="s">
        <v>227</v>
      </c>
      <c r="D38" s="239">
        <v>3162</v>
      </c>
      <c r="E38" s="80"/>
      <c r="F38" s="80"/>
      <c r="G38" s="80"/>
    </row>
    <row r="39" spans="1:7" ht="15.6" x14ac:dyDescent="0.3">
      <c r="A39" s="554"/>
      <c r="B39" s="175">
        <f t="shared" si="0"/>
        <v>31</v>
      </c>
      <c r="C39" s="246" t="s">
        <v>212</v>
      </c>
      <c r="D39" s="239">
        <v>3165</v>
      </c>
      <c r="E39" s="80"/>
      <c r="F39" s="80"/>
      <c r="G39" s="80"/>
    </row>
    <row r="40" spans="1:7" ht="15.6" x14ac:dyDescent="0.3">
      <c r="A40" s="554"/>
      <c r="B40" s="175">
        <f t="shared" si="0"/>
        <v>32</v>
      </c>
      <c r="C40" s="246" t="s">
        <v>228</v>
      </c>
      <c r="D40" s="239">
        <v>3166</v>
      </c>
      <c r="E40" s="80"/>
      <c r="F40" s="80"/>
      <c r="G40" s="80"/>
    </row>
    <row r="41" spans="1:7" ht="15.6" x14ac:dyDescent="0.3">
      <c r="A41" s="554"/>
      <c r="B41" s="175">
        <f t="shared" si="0"/>
        <v>33</v>
      </c>
      <c r="C41" s="246" t="s">
        <v>229</v>
      </c>
      <c r="D41" s="239">
        <v>3168</v>
      </c>
      <c r="E41" s="80"/>
      <c r="F41" s="80"/>
      <c r="G41" s="80"/>
    </row>
    <row r="42" spans="1:7" ht="15.6" x14ac:dyDescent="0.3">
      <c r="A42" s="554"/>
      <c r="B42" s="175">
        <f t="shared" si="0"/>
        <v>34</v>
      </c>
      <c r="C42" s="246" t="s">
        <v>230</v>
      </c>
      <c r="D42" s="239">
        <v>3170</v>
      </c>
      <c r="E42" s="80"/>
      <c r="F42" s="80"/>
      <c r="G42" s="80"/>
    </row>
    <row r="43" spans="1:7" ht="15.6" x14ac:dyDescent="0.3">
      <c r="A43" s="554"/>
      <c r="B43" s="175">
        <f t="shared" si="0"/>
        <v>35</v>
      </c>
      <c r="C43" s="246" t="s">
        <v>231</v>
      </c>
      <c r="D43" s="239">
        <v>3171</v>
      </c>
      <c r="E43" s="80"/>
      <c r="F43" s="80"/>
      <c r="G43" s="80"/>
    </row>
    <row r="44" spans="1:7" ht="15.6" x14ac:dyDescent="0.3">
      <c r="A44" s="554"/>
      <c r="B44" s="175">
        <f t="shared" si="0"/>
        <v>36</v>
      </c>
      <c r="C44" s="246" t="s">
        <v>232</v>
      </c>
      <c r="D44" s="239">
        <v>3172</v>
      </c>
      <c r="E44" s="80"/>
      <c r="F44" s="80"/>
      <c r="G44" s="80"/>
    </row>
    <row r="45" spans="1:7" ht="15.6" x14ac:dyDescent="0.3">
      <c r="A45" s="554"/>
      <c r="B45" s="175">
        <f t="shared" si="0"/>
        <v>37</v>
      </c>
      <c r="C45" s="246" t="s">
        <v>233</v>
      </c>
      <c r="D45" s="239">
        <v>3178</v>
      </c>
      <c r="E45" s="80"/>
      <c r="F45" s="80"/>
      <c r="G45" s="80"/>
    </row>
    <row r="46" spans="1:7" ht="15.6" x14ac:dyDescent="0.3">
      <c r="A46" s="554"/>
      <c r="B46" s="175">
        <f>+B45+1</f>
        <v>38</v>
      </c>
      <c r="C46" s="246" t="s">
        <v>234</v>
      </c>
      <c r="D46" s="239">
        <v>3186</v>
      </c>
      <c r="E46" s="80"/>
      <c r="F46" s="80"/>
      <c r="G46" s="80"/>
    </row>
    <row r="47" spans="1:7" ht="30.6" x14ac:dyDescent="0.3">
      <c r="A47" s="554"/>
      <c r="B47" s="175">
        <f t="shared" si="0"/>
        <v>39</v>
      </c>
      <c r="C47" s="246" t="s">
        <v>235</v>
      </c>
      <c r="D47" s="239">
        <v>3187</v>
      </c>
      <c r="E47" s="80"/>
      <c r="F47" s="80"/>
      <c r="G47" s="80"/>
    </row>
    <row r="48" spans="1:7" s="36" customFormat="1" ht="15.6" x14ac:dyDescent="0.3">
      <c r="A48" s="554"/>
      <c r="B48" s="91">
        <f t="shared" si="0"/>
        <v>40</v>
      </c>
      <c r="C48" s="253" t="s">
        <v>236</v>
      </c>
      <c r="D48" s="254">
        <v>3180</v>
      </c>
      <c r="E48" s="94"/>
      <c r="F48" s="94"/>
      <c r="G48" s="94"/>
    </row>
    <row r="49" spans="1:8" ht="15.6" x14ac:dyDescent="0.3">
      <c r="A49" s="554"/>
      <c r="B49" s="175">
        <f t="shared" si="0"/>
        <v>41</v>
      </c>
      <c r="C49" s="246" t="s">
        <v>237</v>
      </c>
      <c r="D49" s="242">
        <v>3195</v>
      </c>
      <c r="E49" s="80"/>
      <c r="F49" s="80"/>
      <c r="G49" s="80"/>
    </row>
    <row r="50" spans="1:8" ht="15.6" x14ac:dyDescent="0.3">
      <c r="A50" s="554"/>
      <c r="B50" s="175">
        <f t="shared" si="0"/>
        <v>42</v>
      </c>
      <c r="C50" s="246" t="s">
        <v>238</v>
      </c>
      <c r="D50" s="242">
        <v>3196</v>
      </c>
      <c r="E50" s="80"/>
      <c r="F50" s="80"/>
      <c r="G50" s="80"/>
    </row>
    <row r="51" spans="1:8" ht="15.6" x14ac:dyDescent="0.3">
      <c r="A51" s="554"/>
      <c r="B51" s="175">
        <f t="shared" si="0"/>
        <v>43</v>
      </c>
      <c r="C51" s="246" t="s">
        <v>214</v>
      </c>
      <c r="D51" s="242">
        <v>3197</v>
      </c>
      <c r="E51" s="80"/>
      <c r="F51" s="80"/>
      <c r="G51" s="80"/>
    </row>
    <row r="52" spans="1:8" ht="15.6" x14ac:dyDescent="0.3">
      <c r="A52" s="554"/>
      <c r="B52" s="175">
        <f t="shared" si="0"/>
        <v>44</v>
      </c>
      <c r="C52" s="246" t="s">
        <v>56</v>
      </c>
      <c r="D52" s="242">
        <v>3198</v>
      </c>
      <c r="E52" s="80"/>
      <c r="F52" s="80"/>
      <c r="G52" s="80"/>
    </row>
    <row r="53" spans="1:8" ht="15.6" x14ac:dyDescent="0.3">
      <c r="A53" s="554"/>
      <c r="B53" s="175">
        <f t="shared" si="0"/>
        <v>45</v>
      </c>
      <c r="C53" s="245" t="s">
        <v>239</v>
      </c>
      <c r="D53" s="242">
        <v>3200</v>
      </c>
      <c r="E53" s="80"/>
      <c r="F53" s="80"/>
      <c r="G53" s="80"/>
    </row>
    <row r="54" spans="1:8" s="37" customFormat="1" ht="15.6" x14ac:dyDescent="0.3">
      <c r="A54" s="255" t="s">
        <v>33</v>
      </c>
      <c r="B54" s="256"/>
      <c r="C54" s="255"/>
      <c r="D54" s="257"/>
      <c r="E54" s="147"/>
      <c r="F54" s="147" t="s">
        <v>34</v>
      </c>
      <c r="G54" s="258"/>
      <c r="H54" s="38"/>
    </row>
    <row r="55" spans="1:8" ht="15.6" x14ac:dyDescent="0.3">
      <c r="A55" s="569" t="s">
        <v>195</v>
      </c>
      <c r="B55" s="569"/>
      <c r="C55" s="569"/>
      <c r="D55" s="569"/>
      <c r="E55" s="569"/>
      <c r="F55" s="569"/>
      <c r="G55" s="259" t="s">
        <v>43</v>
      </c>
    </row>
    <row r="56" spans="1:8" ht="15.6" x14ac:dyDescent="0.3">
      <c r="A56" s="570" t="s">
        <v>196</v>
      </c>
      <c r="B56" s="570"/>
      <c r="C56" s="570"/>
      <c r="D56" s="570"/>
      <c r="E56" s="570"/>
      <c r="F56" s="570"/>
      <c r="G56" s="570"/>
    </row>
    <row r="57" spans="1:8" ht="15.6" x14ac:dyDescent="0.3">
      <c r="A57" s="557" t="s">
        <v>197</v>
      </c>
      <c r="B57" s="557"/>
      <c r="C57" s="557"/>
      <c r="D57" s="557"/>
      <c r="E57" s="557"/>
      <c r="F57" s="557"/>
      <c r="G57" s="557"/>
    </row>
    <row r="58" spans="1:8" s="33" customFormat="1" ht="15.6" x14ac:dyDescent="0.3">
      <c r="A58" s="232" t="s">
        <v>3</v>
      </c>
      <c r="B58" s="232"/>
      <c r="C58" s="552" t="str">
        <f>IF('[2]IND (BUS PLUS)'!C3="","",'[2]IND (BUS PLUS)'!C3)</f>
        <v/>
      </c>
      <c r="D58" s="552"/>
      <c r="E58" s="552"/>
      <c r="F58" s="233" t="s">
        <v>4</v>
      </c>
      <c r="G58" s="260">
        <v>2020</v>
      </c>
    </row>
    <row r="59" spans="1:8" s="33" customFormat="1" ht="15.6" x14ac:dyDescent="0.3">
      <c r="A59" s="235" t="s">
        <v>5</v>
      </c>
      <c r="B59" s="235"/>
      <c r="C59" s="553" t="str">
        <f>IF('[2]IND (BUS PLUS)'!C4="","",'[2]IND (BUS PLUS)'!C4)</f>
        <v/>
      </c>
      <c r="D59" s="553"/>
      <c r="E59" s="553"/>
      <c r="F59" s="137" t="s">
        <v>38</v>
      </c>
      <c r="G59" s="80"/>
    </row>
    <row r="60" spans="1:8" s="34" customFormat="1" ht="62.4" x14ac:dyDescent="0.3">
      <c r="A60" s="236"/>
      <c r="B60" s="237" t="s">
        <v>8</v>
      </c>
      <c r="C60" s="238" t="s">
        <v>9</v>
      </c>
      <c r="D60" s="239" t="s">
        <v>10</v>
      </c>
      <c r="E60" s="151" t="s">
        <v>11</v>
      </c>
      <c r="F60" s="151" t="s">
        <v>240</v>
      </c>
      <c r="G60" s="151" t="s">
        <v>241</v>
      </c>
    </row>
    <row r="61" spans="1:8" s="34" customFormat="1" ht="15.6" x14ac:dyDescent="0.3">
      <c r="A61" s="236"/>
      <c r="B61" s="237"/>
      <c r="C61" s="238"/>
      <c r="D61" s="239"/>
      <c r="E61" s="240" t="s">
        <v>13</v>
      </c>
      <c r="F61" s="240" t="s">
        <v>14</v>
      </c>
      <c r="G61" s="240" t="s">
        <v>15</v>
      </c>
    </row>
    <row r="62" spans="1:8" s="35" customFormat="1" ht="45.6" x14ac:dyDescent="0.3">
      <c r="A62" s="554"/>
      <c r="B62" s="175">
        <v>46</v>
      </c>
      <c r="C62" s="261" t="s">
        <v>242</v>
      </c>
      <c r="D62" s="239" t="s">
        <v>243</v>
      </c>
      <c r="E62" s="262"/>
      <c r="F62" s="140"/>
      <c r="G62" s="139"/>
    </row>
    <row r="63" spans="1:8" s="35" customFormat="1" ht="15.6" x14ac:dyDescent="0.3">
      <c r="A63" s="554"/>
      <c r="B63" s="175">
        <v>47</v>
      </c>
      <c r="C63" s="263" t="s">
        <v>244</v>
      </c>
      <c r="D63" s="213">
        <v>327014</v>
      </c>
      <c r="E63" s="140"/>
      <c r="F63" s="262"/>
      <c r="G63" s="139"/>
    </row>
    <row r="64" spans="1:8" s="35" customFormat="1" ht="15.6" x14ac:dyDescent="0.3">
      <c r="A64" s="554"/>
      <c r="B64" s="175">
        <v>48</v>
      </c>
      <c r="C64" s="263" t="s">
        <v>245</v>
      </c>
      <c r="D64" s="213">
        <v>327015</v>
      </c>
      <c r="E64" s="140"/>
      <c r="F64" s="262"/>
      <c r="G64" s="139"/>
    </row>
    <row r="65" spans="1:7" s="35" customFormat="1" ht="15.6" x14ac:dyDescent="0.3">
      <c r="A65" s="554"/>
      <c r="B65" s="175">
        <v>49</v>
      </c>
      <c r="C65" s="263" t="s">
        <v>246</v>
      </c>
      <c r="D65" s="213">
        <v>327016</v>
      </c>
      <c r="E65" s="140"/>
      <c r="F65" s="262"/>
      <c r="G65" s="139"/>
    </row>
    <row r="66" spans="1:7" s="35" customFormat="1" ht="15.6" x14ac:dyDescent="0.3">
      <c r="A66" s="554"/>
      <c r="B66" s="175">
        <v>50</v>
      </c>
      <c r="C66" s="263" t="s">
        <v>511</v>
      </c>
      <c r="D66" s="213">
        <v>327017</v>
      </c>
      <c r="E66" s="140"/>
      <c r="F66" s="262"/>
      <c r="G66" s="139"/>
    </row>
    <row r="67" spans="1:7" s="35" customFormat="1" ht="15.6" x14ac:dyDescent="0.3">
      <c r="A67" s="554"/>
      <c r="B67" s="175">
        <v>51</v>
      </c>
      <c r="C67" s="263" t="s">
        <v>535</v>
      </c>
      <c r="D67" s="213">
        <v>327018</v>
      </c>
      <c r="E67" s="140"/>
      <c r="F67" s="262"/>
      <c r="G67" s="139"/>
    </row>
    <row r="68" spans="1:7" s="35" customFormat="1" ht="15.6" x14ac:dyDescent="0.3">
      <c r="A68" s="554"/>
      <c r="B68" s="175">
        <v>52</v>
      </c>
      <c r="C68" s="263" t="s">
        <v>562</v>
      </c>
      <c r="D68" s="213">
        <v>327019</v>
      </c>
      <c r="E68" s="140"/>
      <c r="F68" s="262"/>
      <c r="G68" s="139"/>
    </row>
    <row r="69" spans="1:7" s="35" customFormat="1" ht="15.6" x14ac:dyDescent="0.3">
      <c r="A69" s="555" t="s">
        <v>247</v>
      </c>
      <c r="B69" s="555"/>
      <c r="C69" s="555"/>
      <c r="D69" s="555"/>
      <c r="E69" s="555"/>
      <c r="F69" s="555"/>
      <c r="G69" s="555"/>
    </row>
    <row r="70" spans="1:7" s="35" customFormat="1" ht="15.6" x14ac:dyDescent="0.3">
      <c r="A70" s="554" t="s">
        <v>248</v>
      </c>
      <c r="B70" s="175">
        <f>+B68+1</f>
        <v>53</v>
      </c>
      <c r="C70" s="264" t="s">
        <v>249</v>
      </c>
      <c r="D70" s="207">
        <v>3349</v>
      </c>
      <c r="E70" s="556"/>
      <c r="F70" s="556"/>
      <c r="G70" s="137"/>
    </row>
    <row r="71" spans="1:7" s="35" customFormat="1" ht="15.6" x14ac:dyDescent="0.3">
      <c r="A71" s="554"/>
      <c r="B71" s="175">
        <f t="shared" ref="B71:B80" si="1">+B70+1</f>
        <v>54</v>
      </c>
      <c r="C71" s="265" t="s">
        <v>250</v>
      </c>
      <c r="D71" s="206">
        <v>3301</v>
      </c>
      <c r="E71" s="556"/>
      <c r="F71" s="556"/>
      <c r="G71" s="140"/>
    </row>
    <row r="72" spans="1:7" s="35" customFormat="1" ht="15.6" x14ac:dyDescent="0.3">
      <c r="A72" s="554"/>
      <c r="B72" s="175">
        <f t="shared" si="1"/>
        <v>55</v>
      </c>
      <c r="C72" s="265" t="s">
        <v>251</v>
      </c>
      <c r="D72" s="206">
        <v>3302</v>
      </c>
      <c r="E72" s="556"/>
      <c r="F72" s="556"/>
      <c r="G72" s="140"/>
    </row>
    <row r="73" spans="1:7" s="35" customFormat="1" ht="15.6" x14ac:dyDescent="0.3">
      <c r="A73" s="554"/>
      <c r="B73" s="175">
        <f t="shared" si="1"/>
        <v>56</v>
      </c>
      <c r="C73" s="265" t="s">
        <v>252</v>
      </c>
      <c r="D73" s="206">
        <v>3303</v>
      </c>
      <c r="E73" s="556"/>
      <c r="F73" s="556"/>
      <c r="G73" s="140"/>
    </row>
    <row r="74" spans="1:7" s="35" customFormat="1" ht="30.6" x14ac:dyDescent="0.3">
      <c r="A74" s="554"/>
      <c r="B74" s="175">
        <f t="shared" si="1"/>
        <v>57</v>
      </c>
      <c r="C74" s="265" t="s">
        <v>253</v>
      </c>
      <c r="D74" s="206">
        <v>3312</v>
      </c>
      <c r="E74" s="556"/>
      <c r="F74" s="556"/>
      <c r="G74" s="140"/>
    </row>
    <row r="75" spans="1:7" s="35" customFormat="1" ht="15.6" x14ac:dyDescent="0.3">
      <c r="A75" s="554"/>
      <c r="B75" s="175">
        <f t="shared" si="1"/>
        <v>58</v>
      </c>
      <c r="C75" s="265" t="s">
        <v>254</v>
      </c>
      <c r="D75" s="206">
        <v>3315</v>
      </c>
      <c r="E75" s="556"/>
      <c r="F75" s="556"/>
      <c r="G75" s="140"/>
    </row>
    <row r="76" spans="1:7" s="35" customFormat="1" ht="15.6" x14ac:dyDescent="0.3">
      <c r="A76" s="554"/>
      <c r="B76" s="175">
        <f t="shared" si="1"/>
        <v>59</v>
      </c>
      <c r="C76" s="265" t="s">
        <v>255</v>
      </c>
      <c r="D76" s="206">
        <v>3319</v>
      </c>
      <c r="E76" s="556"/>
      <c r="F76" s="556"/>
      <c r="G76" s="140"/>
    </row>
    <row r="77" spans="1:7" s="35" customFormat="1" ht="15.6" x14ac:dyDescent="0.3">
      <c r="A77" s="554" t="s">
        <v>256</v>
      </c>
      <c r="B77" s="175">
        <f t="shared" si="1"/>
        <v>60</v>
      </c>
      <c r="C77" s="264" t="s">
        <v>257</v>
      </c>
      <c r="D77" s="206">
        <v>3399</v>
      </c>
      <c r="E77" s="556"/>
      <c r="F77" s="556"/>
      <c r="G77" s="137"/>
    </row>
    <row r="78" spans="1:7" s="35" customFormat="1" ht="15.6" x14ac:dyDescent="0.3">
      <c r="A78" s="554"/>
      <c r="B78" s="175">
        <f t="shared" si="1"/>
        <v>61</v>
      </c>
      <c r="C78" s="265" t="s">
        <v>258</v>
      </c>
      <c r="D78" s="206">
        <v>3352</v>
      </c>
      <c r="E78" s="556"/>
      <c r="F78" s="556"/>
      <c r="G78" s="140"/>
    </row>
    <row r="79" spans="1:7" s="35" customFormat="1" ht="15.6" x14ac:dyDescent="0.3">
      <c r="A79" s="554"/>
      <c r="B79" s="175">
        <f t="shared" si="1"/>
        <v>62</v>
      </c>
      <c r="C79" s="265" t="s">
        <v>259</v>
      </c>
      <c r="D79" s="206">
        <v>3371</v>
      </c>
      <c r="E79" s="556"/>
      <c r="F79" s="556"/>
      <c r="G79" s="140"/>
    </row>
    <row r="80" spans="1:7" s="35" customFormat="1" ht="30.6" x14ac:dyDescent="0.3">
      <c r="A80" s="554"/>
      <c r="B80" s="175">
        <f t="shared" si="1"/>
        <v>63</v>
      </c>
      <c r="C80" s="265" t="s">
        <v>260</v>
      </c>
      <c r="D80" s="206">
        <v>3384</v>
      </c>
      <c r="E80" s="556"/>
      <c r="F80" s="556"/>
      <c r="G80" s="140"/>
    </row>
    <row r="81" spans="1:8" s="37" customFormat="1" ht="15.6" x14ac:dyDescent="0.3">
      <c r="A81" s="255" t="s">
        <v>33</v>
      </c>
      <c r="B81" s="256"/>
      <c r="C81" s="255"/>
      <c r="D81" s="257"/>
      <c r="E81" s="147"/>
      <c r="F81" s="147" t="s">
        <v>34</v>
      </c>
      <c r="G81" s="258"/>
      <c r="H81" s="38"/>
    </row>
    <row r="82" spans="1:8" x14ac:dyDescent="0.25">
      <c r="C82" s="39"/>
    </row>
  </sheetData>
  <mergeCells count="20">
    <mergeCell ref="A57:G57"/>
    <mergeCell ref="A1:F1"/>
    <mergeCell ref="A2:G2"/>
    <mergeCell ref="A3:G3"/>
    <mergeCell ref="C4:E4"/>
    <mergeCell ref="C5:E5"/>
    <mergeCell ref="A6:B6"/>
    <mergeCell ref="C6:G6"/>
    <mergeCell ref="A9:A11"/>
    <mergeCell ref="A12:A25"/>
    <mergeCell ref="A32:A53"/>
    <mergeCell ref="A55:F55"/>
    <mergeCell ref="A56:G56"/>
    <mergeCell ref="C58:E58"/>
    <mergeCell ref="C59:E59"/>
    <mergeCell ref="A62:A68"/>
    <mergeCell ref="A69:G69"/>
    <mergeCell ref="A70:A76"/>
    <mergeCell ref="E70:F80"/>
    <mergeCell ref="A77:A80"/>
  </mergeCells>
  <conditionalFormatting sqref="E70 G70 G77 F63:G68 G62">
    <cfRule type="cellIs" dxfId="25" priority="3" stopIfTrue="1" operator="between">
      <formula>0</formula>
      <formula>0</formula>
    </cfRule>
  </conditionalFormatting>
  <conditionalFormatting sqref="E62">
    <cfRule type="cellIs" dxfId="24" priority="1" stopIfTrue="1" operator="between">
      <formula>0</formula>
      <formula>0</formula>
    </cfRule>
    <cfRule type="cellIs" dxfId="23" priority="2" stopIfTrue="1" operator="between">
      <formula>0</formula>
      <formula>0</formula>
    </cfRule>
  </conditionalFormatting>
  <dataValidations count="1">
    <dataValidation type="whole" operator="greaterThanOrEqual" allowBlank="1" showInputMessage="1" showErrorMessage="1" sqref="E63:E68 E9:G53 G5 G59">
      <formula1>0</formula1>
      <formula2>0</formula2>
    </dataValidation>
  </dataValidations>
  <pageMargins left="0.7" right="0.7" top="0.75" bottom="0.75" header="0.3" footer="0.3"/>
  <pageSetup paperSize="9" scale="9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X65"/>
  <sheetViews>
    <sheetView zoomScale="115" zoomScaleNormal="115" workbookViewId="0">
      <selection sqref="A1:E47"/>
    </sheetView>
  </sheetViews>
  <sheetFormatPr defaultColWidth="2.5546875" defaultRowHeight="13.2" x14ac:dyDescent="0.25"/>
  <cols>
    <col min="1" max="2" width="4.109375" style="45" customWidth="1"/>
    <col min="3" max="3" width="98" style="43" customWidth="1"/>
    <col min="4" max="4" width="9.5546875" style="5" customWidth="1"/>
    <col min="5" max="5" width="16.33203125" style="45" customWidth="1"/>
    <col min="6" max="16384" width="2.5546875" style="43"/>
  </cols>
  <sheetData>
    <row r="1" spans="1:20" ht="15.6" x14ac:dyDescent="0.3">
      <c r="A1" s="464" t="s">
        <v>261</v>
      </c>
      <c r="B1" s="464"/>
      <c r="C1" s="464"/>
      <c r="D1" s="464"/>
      <c r="E1" s="464"/>
    </row>
    <row r="2" spans="1:20" ht="15.6" x14ac:dyDescent="0.3">
      <c r="A2" s="464" t="s">
        <v>262</v>
      </c>
      <c r="B2" s="464"/>
      <c r="C2" s="464"/>
      <c r="D2" s="464"/>
      <c r="E2" s="464"/>
    </row>
    <row r="3" spans="1:20" ht="15.6" x14ac:dyDescent="0.3">
      <c r="A3" s="464" t="s">
        <v>3</v>
      </c>
      <c r="B3" s="464"/>
      <c r="C3" s="82" t="str">
        <f>IF('[2]IND (BUS PLUS)'!C3="","",'[2]IND (BUS PLUS)'!C3)</f>
        <v/>
      </c>
      <c r="D3" s="173" t="s">
        <v>4</v>
      </c>
      <c r="E3" s="173">
        <v>2020</v>
      </c>
    </row>
    <row r="4" spans="1:20" s="44" customFormat="1" ht="15.6" x14ac:dyDescent="0.3">
      <c r="A4" s="464" t="s">
        <v>5</v>
      </c>
      <c r="B4" s="464"/>
      <c r="C4" s="162" t="str">
        <f>IF('[2]IND (BUS PLUS)'!C4="","",'[2]IND (BUS PLUS)'!C4)</f>
        <v/>
      </c>
      <c r="D4" s="173" t="s">
        <v>6</v>
      </c>
      <c r="E4" s="80"/>
    </row>
    <row r="5" spans="1:20" s="44" customFormat="1" ht="15.6" x14ac:dyDescent="0.3">
      <c r="A5" s="123"/>
      <c r="B5" s="173" t="s">
        <v>8</v>
      </c>
      <c r="C5" s="173" t="s">
        <v>9</v>
      </c>
      <c r="D5" s="173" t="s">
        <v>10</v>
      </c>
      <c r="E5" s="173" t="s">
        <v>263</v>
      </c>
    </row>
    <row r="6" spans="1:20" ht="15.6" x14ac:dyDescent="0.3">
      <c r="A6" s="574" t="s">
        <v>264</v>
      </c>
      <c r="B6" s="175">
        <v>1</v>
      </c>
      <c r="C6" s="220" t="s">
        <v>265</v>
      </c>
      <c r="D6" s="173">
        <v>3239</v>
      </c>
      <c r="E6" s="80"/>
    </row>
    <row r="7" spans="1:20" s="3" customFormat="1" ht="15.6" x14ac:dyDescent="0.3">
      <c r="A7" s="574"/>
      <c r="B7" s="175">
        <v>2</v>
      </c>
      <c r="C7" s="221" t="s">
        <v>266</v>
      </c>
      <c r="D7" s="173">
        <v>3201</v>
      </c>
      <c r="E7" s="222"/>
      <c r="T7" s="3" t="s">
        <v>267</v>
      </c>
    </row>
    <row r="8" spans="1:20" s="3" customFormat="1" ht="15.6" x14ac:dyDescent="0.3">
      <c r="A8" s="574"/>
      <c r="B8" s="416">
        <v>3</v>
      </c>
      <c r="C8" s="221" t="s">
        <v>268</v>
      </c>
      <c r="D8" s="173">
        <v>3202</v>
      </c>
      <c r="E8" s="222"/>
    </row>
    <row r="9" spans="1:20" s="3" customFormat="1" ht="15.6" x14ac:dyDescent="0.3">
      <c r="A9" s="574"/>
      <c r="B9" s="416">
        <v>4</v>
      </c>
      <c r="C9" s="221" t="s">
        <v>269</v>
      </c>
      <c r="D9" s="173">
        <v>3203</v>
      </c>
      <c r="E9" s="222"/>
    </row>
    <row r="10" spans="1:20" s="3" customFormat="1" ht="15.6" x14ac:dyDescent="0.3">
      <c r="A10" s="574"/>
      <c r="B10" s="416">
        <v>5</v>
      </c>
      <c r="C10" s="221" t="s">
        <v>270</v>
      </c>
      <c r="D10" s="124">
        <v>3205</v>
      </c>
      <c r="E10" s="222"/>
    </row>
    <row r="11" spans="1:20" s="3" customFormat="1" ht="15.6" x14ac:dyDescent="0.3">
      <c r="A11" s="574"/>
      <c r="B11" s="416">
        <v>6</v>
      </c>
      <c r="C11" s="221" t="s">
        <v>271</v>
      </c>
      <c r="D11" s="124">
        <v>3206</v>
      </c>
      <c r="E11" s="222"/>
    </row>
    <row r="12" spans="1:20" s="3" customFormat="1" ht="15.6" x14ac:dyDescent="0.3">
      <c r="A12" s="574"/>
      <c r="B12" s="416">
        <v>7</v>
      </c>
      <c r="C12" s="221" t="s">
        <v>272</v>
      </c>
      <c r="D12" s="124">
        <v>3207</v>
      </c>
      <c r="E12" s="222"/>
    </row>
    <row r="13" spans="1:20" s="3" customFormat="1" ht="15.6" x14ac:dyDescent="0.3">
      <c r="A13" s="574"/>
      <c r="B13" s="416">
        <v>8</v>
      </c>
      <c r="C13" s="221" t="s">
        <v>273</v>
      </c>
      <c r="D13" s="124">
        <v>3208</v>
      </c>
      <c r="E13" s="222"/>
    </row>
    <row r="14" spans="1:20" s="3" customFormat="1" ht="15.6" x14ac:dyDescent="0.3">
      <c r="A14" s="574"/>
      <c r="B14" s="416">
        <v>9</v>
      </c>
      <c r="C14" s="223" t="s">
        <v>274</v>
      </c>
      <c r="D14" s="124">
        <v>3209</v>
      </c>
      <c r="E14" s="222"/>
    </row>
    <row r="15" spans="1:20" s="3" customFormat="1" ht="30.6" x14ac:dyDescent="0.3">
      <c r="A15" s="574"/>
      <c r="B15" s="416">
        <v>10</v>
      </c>
      <c r="C15" s="223" t="s">
        <v>275</v>
      </c>
      <c r="D15" s="124">
        <v>3210</v>
      </c>
      <c r="E15" s="222"/>
    </row>
    <row r="16" spans="1:20" s="3" customFormat="1" ht="15.6" x14ac:dyDescent="0.3">
      <c r="A16" s="574"/>
      <c r="B16" s="416">
        <v>11</v>
      </c>
      <c r="C16" s="221" t="s">
        <v>276</v>
      </c>
      <c r="D16" s="124">
        <v>3211</v>
      </c>
      <c r="E16" s="222"/>
    </row>
    <row r="17" spans="1:24" s="3" customFormat="1" ht="15.6" x14ac:dyDescent="0.3">
      <c r="A17" s="574"/>
      <c r="B17" s="416">
        <v>12</v>
      </c>
      <c r="C17" s="221" t="s">
        <v>277</v>
      </c>
      <c r="D17" s="124">
        <v>3212</v>
      </c>
      <c r="E17" s="222"/>
    </row>
    <row r="18" spans="1:24" s="27" customFormat="1" ht="30.6" x14ac:dyDescent="0.3">
      <c r="A18" s="574"/>
      <c r="B18" s="416">
        <v>13</v>
      </c>
      <c r="C18" s="223" t="s">
        <v>278</v>
      </c>
      <c r="D18" s="93">
        <v>3204</v>
      </c>
      <c r="E18" s="224"/>
    </row>
    <row r="19" spans="1:24" s="3" customFormat="1" ht="30.6" x14ac:dyDescent="0.3">
      <c r="A19" s="574"/>
      <c r="B19" s="416">
        <v>14</v>
      </c>
      <c r="C19" s="221" t="s">
        <v>279</v>
      </c>
      <c r="D19" s="124">
        <v>3213</v>
      </c>
      <c r="E19" s="222"/>
    </row>
    <row r="20" spans="1:24" s="3" customFormat="1" ht="30.6" x14ac:dyDescent="0.3">
      <c r="A20" s="574"/>
      <c r="B20" s="416">
        <v>15</v>
      </c>
      <c r="C20" s="221" t="s">
        <v>280</v>
      </c>
      <c r="D20" s="124">
        <v>3215</v>
      </c>
      <c r="E20" s="222"/>
    </row>
    <row r="21" spans="1:24" s="3" customFormat="1" ht="15.6" x14ac:dyDescent="0.3">
      <c r="A21" s="574"/>
      <c r="B21" s="416">
        <v>16</v>
      </c>
      <c r="C21" s="221" t="s">
        <v>281</v>
      </c>
      <c r="D21" s="173">
        <v>3216</v>
      </c>
      <c r="E21" s="222"/>
    </row>
    <row r="22" spans="1:24" s="3" customFormat="1" ht="15.6" x14ac:dyDescent="0.3">
      <c r="A22" s="574"/>
      <c r="B22" s="416">
        <v>17</v>
      </c>
      <c r="C22" s="221" t="s">
        <v>282</v>
      </c>
      <c r="D22" s="124">
        <v>3217</v>
      </c>
      <c r="E22" s="222"/>
    </row>
    <row r="23" spans="1:24" s="3" customFormat="1" ht="15.6" x14ac:dyDescent="0.3">
      <c r="A23" s="574"/>
      <c r="B23" s="416">
        <v>18</v>
      </c>
      <c r="C23" s="221" t="s">
        <v>283</v>
      </c>
      <c r="D23" s="173">
        <v>3218</v>
      </c>
      <c r="E23" s="222"/>
    </row>
    <row r="24" spans="1:24" s="3" customFormat="1" ht="15.6" x14ac:dyDescent="0.3">
      <c r="A24" s="574"/>
      <c r="B24" s="416">
        <v>19</v>
      </c>
      <c r="C24" s="221" t="s">
        <v>284</v>
      </c>
      <c r="D24" s="173">
        <v>3219</v>
      </c>
      <c r="E24" s="222"/>
    </row>
    <row r="25" spans="1:24" s="3" customFormat="1" ht="15.6" x14ac:dyDescent="0.3">
      <c r="A25" s="574"/>
      <c r="B25" s="416">
        <v>20</v>
      </c>
      <c r="C25" s="221" t="s">
        <v>285</v>
      </c>
      <c r="D25" s="173">
        <v>3220</v>
      </c>
      <c r="E25" s="222"/>
    </row>
    <row r="26" spans="1:24" s="3" customFormat="1" ht="30.6" x14ac:dyDescent="0.3">
      <c r="A26" s="574"/>
      <c r="B26" s="416">
        <v>21</v>
      </c>
      <c r="C26" s="221" t="s">
        <v>286</v>
      </c>
      <c r="D26" s="173">
        <v>3224</v>
      </c>
      <c r="E26" s="222"/>
    </row>
    <row r="27" spans="1:24" ht="15.6" x14ac:dyDescent="0.3">
      <c r="A27" s="574"/>
      <c r="B27" s="416">
        <v>22</v>
      </c>
      <c r="C27" s="221" t="s">
        <v>287</v>
      </c>
      <c r="D27" s="173">
        <v>3225</v>
      </c>
      <c r="E27" s="222"/>
    </row>
    <row r="28" spans="1:24" ht="15.6" x14ac:dyDescent="0.3">
      <c r="A28" s="574"/>
      <c r="B28" s="416">
        <v>23</v>
      </c>
      <c r="C28" s="221" t="s">
        <v>288</v>
      </c>
      <c r="D28" s="173">
        <v>3226</v>
      </c>
      <c r="E28" s="222"/>
      <c r="S28" s="3"/>
      <c r="T28" s="3"/>
      <c r="U28" s="3"/>
      <c r="V28" s="3"/>
      <c r="W28" s="3"/>
      <c r="X28" s="3"/>
    </row>
    <row r="29" spans="1:24" ht="30.6" x14ac:dyDescent="0.3">
      <c r="A29" s="574"/>
      <c r="B29" s="416">
        <v>24</v>
      </c>
      <c r="C29" s="221" t="s">
        <v>563</v>
      </c>
      <c r="D29" s="415">
        <v>3227</v>
      </c>
      <c r="E29" s="222"/>
      <c r="S29" s="3"/>
      <c r="T29" s="3"/>
      <c r="U29" s="3"/>
      <c r="V29" s="3"/>
      <c r="W29" s="3"/>
      <c r="X29" s="3"/>
    </row>
    <row r="30" spans="1:24" ht="15.6" x14ac:dyDescent="0.3">
      <c r="A30" s="574"/>
      <c r="B30" s="416">
        <v>25</v>
      </c>
      <c r="C30" s="221" t="s">
        <v>289</v>
      </c>
      <c r="D30" s="173">
        <v>3230</v>
      </c>
      <c r="E30" s="222"/>
    </row>
    <row r="31" spans="1:24" ht="15.6" x14ac:dyDescent="0.3">
      <c r="A31" s="574"/>
      <c r="B31" s="416">
        <v>26</v>
      </c>
      <c r="C31" s="221" t="s">
        <v>290</v>
      </c>
      <c r="D31" s="173">
        <v>3235</v>
      </c>
      <c r="E31" s="222"/>
    </row>
    <row r="32" spans="1:24" ht="15.6" x14ac:dyDescent="0.3">
      <c r="A32" s="574"/>
      <c r="B32" s="416">
        <v>27</v>
      </c>
      <c r="C32" s="221" t="s">
        <v>291</v>
      </c>
      <c r="D32" s="173">
        <v>3236</v>
      </c>
      <c r="E32" s="222"/>
    </row>
    <row r="33" spans="1:5" ht="15.6" x14ac:dyDescent="0.3">
      <c r="A33" s="574"/>
      <c r="B33" s="416">
        <v>28</v>
      </c>
      <c r="C33" s="221" t="s">
        <v>292</v>
      </c>
      <c r="D33" s="173">
        <v>3237</v>
      </c>
      <c r="E33" s="222"/>
    </row>
    <row r="34" spans="1:5" ht="15.6" x14ac:dyDescent="0.3">
      <c r="A34" s="574"/>
      <c r="B34" s="416">
        <v>29</v>
      </c>
      <c r="C34" s="221" t="s">
        <v>293</v>
      </c>
      <c r="D34" s="173">
        <v>3238</v>
      </c>
      <c r="E34" s="222"/>
    </row>
    <row r="35" spans="1:5" ht="15.6" x14ac:dyDescent="0.3">
      <c r="A35" s="574"/>
      <c r="B35" s="416">
        <v>30</v>
      </c>
      <c r="C35" s="221" t="s">
        <v>294</v>
      </c>
      <c r="D35" s="173">
        <v>3234</v>
      </c>
      <c r="E35" s="222"/>
    </row>
    <row r="36" spans="1:5" s="3" customFormat="1" ht="15.6" x14ac:dyDescent="0.3">
      <c r="A36" s="571" t="s">
        <v>295</v>
      </c>
      <c r="B36" s="416">
        <v>31</v>
      </c>
      <c r="C36" s="225" t="s">
        <v>527</v>
      </c>
      <c r="D36" s="173">
        <v>3259</v>
      </c>
      <c r="E36" s="80"/>
    </row>
    <row r="37" spans="1:5" ht="15.6" x14ac:dyDescent="0.3">
      <c r="A37" s="572"/>
      <c r="B37" s="416">
        <v>32</v>
      </c>
      <c r="C37" s="221" t="s">
        <v>218</v>
      </c>
      <c r="D37" s="173">
        <v>3245</v>
      </c>
      <c r="E37" s="222"/>
    </row>
    <row r="38" spans="1:5" ht="15.6" x14ac:dyDescent="0.3">
      <c r="A38" s="572"/>
      <c r="B38" s="416">
        <v>33</v>
      </c>
      <c r="C38" s="221" t="s">
        <v>219</v>
      </c>
      <c r="D38" s="173">
        <v>3246</v>
      </c>
      <c r="E38" s="222"/>
    </row>
    <row r="39" spans="1:5" ht="15.6" x14ac:dyDescent="0.3">
      <c r="A39" s="572"/>
      <c r="B39" s="416">
        <v>34</v>
      </c>
      <c r="C39" s="221" t="s">
        <v>296</v>
      </c>
      <c r="D39" s="173">
        <v>3247</v>
      </c>
      <c r="E39" s="222"/>
    </row>
    <row r="40" spans="1:5" ht="15.6" x14ac:dyDescent="0.3">
      <c r="A40" s="572"/>
      <c r="B40" s="416">
        <v>35</v>
      </c>
      <c r="C40" s="221" t="s">
        <v>297</v>
      </c>
      <c r="D40" s="173">
        <v>3248</v>
      </c>
      <c r="E40" s="222"/>
    </row>
    <row r="41" spans="1:5" ht="15.6" x14ac:dyDescent="0.3">
      <c r="A41" s="572"/>
      <c r="B41" s="416">
        <v>36</v>
      </c>
      <c r="C41" s="223" t="s">
        <v>298</v>
      </c>
      <c r="D41" s="173">
        <v>3250</v>
      </c>
      <c r="E41" s="222"/>
    </row>
    <row r="42" spans="1:5" s="45" customFormat="1" ht="15.6" x14ac:dyDescent="0.3">
      <c r="A42" s="572"/>
      <c r="B42" s="416">
        <v>37</v>
      </c>
      <c r="C42" s="221" t="s">
        <v>299</v>
      </c>
      <c r="D42" s="173">
        <v>3254</v>
      </c>
      <c r="E42" s="222"/>
    </row>
    <row r="43" spans="1:5" ht="15.6" x14ac:dyDescent="0.3">
      <c r="A43" s="572"/>
      <c r="B43" s="416">
        <v>38</v>
      </c>
      <c r="C43" s="221" t="s">
        <v>300</v>
      </c>
      <c r="D43" s="173">
        <v>3255</v>
      </c>
      <c r="E43" s="222"/>
    </row>
    <row r="44" spans="1:5" ht="15.6" x14ac:dyDescent="0.3">
      <c r="A44" s="572"/>
      <c r="B44" s="416">
        <v>39</v>
      </c>
      <c r="C44" s="221" t="s">
        <v>301</v>
      </c>
      <c r="D44" s="173">
        <v>3256</v>
      </c>
      <c r="E44" s="222"/>
    </row>
    <row r="45" spans="1:5" ht="15.6" x14ac:dyDescent="0.3">
      <c r="A45" s="572"/>
      <c r="B45" s="416">
        <v>40</v>
      </c>
      <c r="C45" s="221" t="s">
        <v>302</v>
      </c>
      <c r="D45" s="173">
        <v>3257</v>
      </c>
      <c r="E45" s="222"/>
    </row>
    <row r="46" spans="1:5" ht="15.6" x14ac:dyDescent="0.3">
      <c r="A46" s="573"/>
      <c r="B46" s="416">
        <v>41</v>
      </c>
      <c r="C46" s="221" t="s">
        <v>303</v>
      </c>
      <c r="D46" s="173">
        <v>3258</v>
      </c>
      <c r="E46" s="222"/>
    </row>
    <row r="47" spans="1:5" ht="15.6" x14ac:dyDescent="0.3">
      <c r="A47" s="226" t="s">
        <v>33</v>
      </c>
      <c r="B47" s="227"/>
      <c r="C47" s="228"/>
      <c r="D47" s="229" t="s">
        <v>34</v>
      </c>
      <c r="E47" s="230"/>
    </row>
    <row r="62" spans="1:5" s="3" customFormat="1" x14ac:dyDescent="0.25">
      <c r="A62" s="45"/>
      <c r="B62" s="45"/>
      <c r="C62" s="43"/>
      <c r="D62" s="5"/>
      <c r="E62" s="45"/>
    </row>
    <row r="63" spans="1:5" s="3" customFormat="1" x14ac:dyDescent="0.25">
      <c r="A63" s="45"/>
      <c r="B63" s="45"/>
      <c r="C63" s="43"/>
      <c r="D63" s="5"/>
      <c r="E63" s="45"/>
    </row>
    <row r="64" spans="1:5" s="3" customFormat="1" x14ac:dyDescent="0.25">
      <c r="A64" s="45"/>
      <c r="B64" s="45"/>
      <c r="C64" s="43"/>
      <c r="D64" s="5"/>
      <c r="E64" s="45"/>
    </row>
    <row r="65" spans="1:5" s="3" customFormat="1" x14ac:dyDescent="0.25">
      <c r="A65" s="45"/>
      <c r="B65" s="45"/>
      <c r="C65" s="43"/>
      <c r="D65" s="5"/>
      <c r="E65" s="45"/>
    </row>
  </sheetData>
  <mergeCells count="6">
    <mergeCell ref="A36:A46"/>
    <mergeCell ref="A1:E1"/>
    <mergeCell ref="A2:E2"/>
    <mergeCell ref="A3:B3"/>
    <mergeCell ref="A4:B4"/>
    <mergeCell ref="A6:A35"/>
  </mergeCells>
  <dataValidations count="1">
    <dataValidation type="whole" operator="greaterThanOrEqual" allowBlank="1" showInputMessage="1" showErrorMessage="1" sqref="E4 E6:E46">
      <formula1>0</formula1>
      <formula2>0</formula2>
    </dataValidation>
  </dataValidations>
  <pageMargins left="0.7" right="0.7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IV30"/>
  <sheetViews>
    <sheetView topLeftCell="A19" zoomScale="70" zoomScaleNormal="70" workbookViewId="0">
      <selection sqref="A1:O30"/>
    </sheetView>
  </sheetViews>
  <sheetFormatPr defaultColWidth="2.5546875" defaultRowHeight="13.2" x14ac:dyDescent="0.25"/>
  <cols>
    <col min="1" max="1" width="4.109375" style="11" customWidth="1"/>
    <col min="2" max="2" width="4.109375" style="50" customWidth="1"/>
    <col min="3" max="3" width="42.88671875" style="52" customWidth="1"/>
    <col min="4" max="4" width="9" style="53" bestFit="1" customWidth="1"/>
    <col min="5" max="5" width="12.5546875" style="11" bestFit="1" customWidth="1"/>
    <col min="6" max="7" width="14" style="11" customWidth="1"/>
    <col min="8" max="8" width="9.5546875" style="11" customWidth="1"/>
    <col min="9" max="9" width="14" style="11" customWidth="1"/>
    <col min="10" max="10" width="8.5546875" style="54" bestFit="1" customWidth="1"/>
    <col min="11" max="11" width="7.44140625" style="11" customWidth="1"/>
    <col min="12" max="12" width="14" style="54" customWidth="1"/>
    <col min="13" max="13" width="7.44140625" style="54" customWidth="1"/>
    <col min="14" max="15" width="14" style="11" customWidth="1"/>
    <col min="16" max="24" width="2.5546875" style="1" customWidth="1"/>
    <col min="25" max="25" width="11.33203125" style="1" customWidth="1"/>
    <col min="26" max="160" width="2.5546875" style="1" customWidth="1"/>
    <col min="161" max="16384" width="2.5546875" style="11"/>
  </cols>
  <sheetData>
    <row r="1" spans="1:256" ht="15.6" x14ac:dyDescent="0.3">
      <c r="A1" s="589" t="s">
        <v>304</v>
      </c>
      <c r="B1" s="589"/>
      <c r="C1" s="589"/>
      <c r="D1" s="589"/>
      <c r="E1" s="589"/>
      <c r="F1" s="589"/>
      <c r="G1" s="589"/>
      <c r="H1" s="589"/>
      <c r="I1" s="589"/>
      <c r="J1" s="589"/>
      <c r="K1" s="589"/>
      <c r="L1" s="589"/>
      <c r="M1" s="589"/>
      <c r="N1" s="589"/>
      <c r="O1" s="589"/>
    </row>
    <row r="2" spans="1:256" ht="15.6" x14ac:dyDescent="0.3">
      <c r="A2" s="589" t="s">
        <v>305</v>
      </c>
      <c r="B2" s="589"/>
      <c r="C2" s="589"/>
      <c r="D2" s="589"/>
      <c r="E2" s="589"/>
      <c r="F2" s="589"/>
      <c r="G2" s="589"/>
      <c r="H2" s="589"/>
      <c r="I2" s="589"/>
      <c r="J2" s="589"/>
      <c r="K2" s="589"/>
      <c r="L2" s="589"/>
      <c r="M2" s="589"/>
      <c r="N2" s="589"/>
      <c r="O2" s="589"/>
    </row>
    <row r="3" spans="1:256" s="5" customFormat="1" ht="15.6" x14ac:dyDescent="0.3">
      <c r="A3" s="464" t="s">
        <v>3</v>
      </c>
      <c r="B3" s="464"/>
      <c r="C3" s="589" t="str">
        <f>IF('[2]IND (BUS PLUS)'!C3="","",'[2]IND (BUS PLUS)'!C3)</f>
        <v/>
      </c>
      <c r="D3" s="589"/>
      <c r="E3" s="589"/>
      <c r="F3" s="589"/>
      <c r="G3" s="589"/>
      <c r="H3" s="589"/>
      <c r="I3" s="589"/>
      <c r="J3" s="589"/>
      <c r="K3" s="589"/>
      <c r="L3" s="589"/>
      <c r="M3" s="589"/>
      <c r="N3" s="173" t="s">
        <v>4</v>
      </c>
      <c r="O3" s="173">
        <v>2020</v>
      </c>
    </row>
    <row r="4" spans="1:256" s="5" customFormat="1" ht="15.6" x14ac:dyDescent="0.3">
      <c r="A4" s="464" t="s">
        <v>5</v>
      </c>
      <c r="B4" s="464"/>
      <c r="C4" s="590" t="str">
        <f>IF('[2]IND (BUS PLUS)'!C4="","",'[2]IND (BUS PLUS)'!C4)</f>
        <v/>
      </c>
      <c r="D4" s="590"/>
      <c r="E4" s="590"/>
      <c r="F4" s="590"/>
      <c r="G4" s="590"/>
      <c r="H4" s="590"/>
      <c r="I4" s="590"/>
      <c r="J4" s="590"/>
      <c r="K4" s="590"/>
      <c r="L4" s="590"/>
      <c r="M4" s="590"/>
      <c r="N4" s="173" t="s">
        <v>6</v>
      </c>
      <c r="O4" s="80"/>
    </row>
    <row r="5" spans="1:256" s="46" customFormat="1" ht="62.4" x14ac:dyDescent="0.3">
      <c r="A5" s="196"/>
      <c r="B5" s="197" t="s">
        <v>8</v>
      </c>
      <c r="C5" s="198" t="s">
        <v>9</v>
      </c>
      <c r="D5" s="199" t="s">
        <v>10</v>
      </c>
      <c r="E5" s="200" t="s">
        <v>306</v>
      </c>
      <c r="F5" s="200" t="s">
        <v>307</v>
      </c>
      <c r="G5" s="200" t="s">
        <v>308</v>
      </c>
      <c r="H5" s="199" t="s">
        <v>309</v>
      </c>
      <c r="I5" s="200" t="s">
        <v>310</v>
      </c>
      <c r="J5" s="199" t="s">
        <v>309</v>
      </c>
      <c r="K5" s="200" t="s">
        <v>311</v>
      </c>
      <c r="L5" s="199" t="s">
        <v>312</v>
      </c>
      <c r="M5" s="199" t="s">
        <v>311</v>
      </c>
      <c r="N5" s="200" t="s">
        <v>313</v>
      </c>
      <c r="O5" s="200" t="s">
        <v>314</v>
      </c>
      <c r="FE5" s="47"/>
      <c r="FF5" s="47"/>
      <c r="FG5" s="47"/>
      <c r="FH5" s="47"/>
      <c r="FI5" s="47"/>
      <c r="FJ5" s="47"/>
      <c r="FK5" s="47"/>
      <c r="FL5" s="47"/>
      <c r="FM5" s="47"/>
      <c r="FN5" s="47"/>
      <c r="FO5" s="47"/>
      <c r="FP5" s="47"/>
      <c r="FQ5" s="47"/>
      <c r="FR5" s="47"/>
      <c r="FS5" s="47"/>
      <c r="FT5" s="47"/>
      <c r="FU5" s="47"/>
      <c r="FV5" s="47"/>
      <c r="FW5" s="47"/>
      <c r="FX5" s="47"/>
      <c r="FY5" s="47"/>
      <c r="FZ5" s="47"/>
      <c r="GA5" s="47"/>
      <c r="GB5" s="47"/>
      <c r="GC5" s="47"/>
      <c r="GD5" s="47"/>
      <c r="GE5" s="47"/>
      <c r="GF5" s="47"/>
      <c r="GG5" s="47"/>
      <c r="GH5" s="47"/>
      <c r="GI5" s="47"/>
      <c r="GJ5" s="47"/>
      <c r="GK5" s="47"/>
      <c r="GL5" s="47"/>
      <c r="GM5" s="47"/>
      <c r="GN5" s="47"/>
      <c r="GO5" s="47"/>
      <c r="GP5" s="47"/>
      <c r="GQ5" s="47"/>
      <c r="GR5" s="47"/>
      <c r="GS5" s="47"/>
      <c r="GT5" s="47"/>
      <c r="GU5" s="47"/>
      <c r="GV5" s="47"/>
      <c r="GW5" s="47"/>
      <c r="GX5" s="47"/>
      <c r="GY5" s="47"/>
      <c r="GZ5" s="47"/>
      <c r="HA5" s="47"/>
      <c r="HB5" s="47"/>
      <c r="HC5" s="47"/>
      <c r="HD5" s="47"/>
      <c r="HE5" s="47"/>
      <c r="HF5" s="47"/>
      <c r="HG5" s="47"/>
      <c r="HH5" s="47"/>
      <c r="HI5" s="47"/>
      <c r="HJ5" s="47"/>
      <c r="HK5" s="47"/>
      <c r="HL5" s="47"/>
      <c r="HM5" s="47"/>
      <c r="HN5" s="47"/>
      <c r="HO5" s="47"/>
      <c r="HP5" s="47"/>
      <c r="HQ5" s="47"/>
      <c r="HR5" s="47"/>
      <c r="HS5" s="47"/>
      <c r="HT5" s="47"/>
      <c r="HU5" s="47"/>
      <c r="HV5" s="47"/>
      <c r="HW5" s="47"/>
      <c r="HX5" s="47"/>
      <c r="HY5" s="47"/>
      <c r="HZ5" s="47"/>
      <c r="IA5" s="47"/>
      <c r="IB5" s="47"/>
      <c r="IC5" s="47"/>
      <c r="ID5" s="47"/>
      <c r="IE5" s="47"/>
      <c r="IF5" s="47"/>
      <c r="IG5" s="47"/>
      <c r="IH5" s="47"/>
      <c r="II5" s="47"/>
      <c r="IJ5" s="47"/>
      <c r="IK5" s="47"/>
      <c r="IL5" s="47"/>
      <c r="IM5" s="47"/>
      <c r="IN5" s="47"/>
      <c r="IO5" s="47"/>
      <c r="IP5" s="47"/>
      <c r="IQ5" s="47"/>
      <c r="IR5" s="47"/>
      <c r="IS5" s="47"/>
      <c r="IT5" s="47"/>
      <c r="IU5" s="47"/>
      <c r="IV5" s="47"/>
    </row>
    <row r="6" spans="1:256" s="46" customFormat="1" ht="15.6" x14ac:dyDescent="0.3">
      <c r="A6" s="196"/>
      <c r="B6" s="197"/>
      <c r="C6" s="198"/>
      <c r="D6" s="199"/>
      <c r="E6" s="200" t="s">
        <v>13</v>
      </c>
      <c r="F6" s="200" t="s">
        <v>14</v>
      </c>
      <c r="G6" s="200" t="s">
        <v>15</v>
      </c>
      <c r="H6" s="199" t="s">
        <v>315</v>
      </c>
      <c r="I6" s="200" t="s">
        <v>316</v>
      </c>
      <c r="J6" s="199" t="s">
        <v>317</v>
      </c>
      <c r="K6" s="200"/>
      <c r="L6" s="199" t="s">
        <v>318</v>
      </c>
      <c r="M6" s="199"/>
      <c r="N6" s="200" t="s">
        <v>319</v>
      </c>
      <c r="O6" s="200" t="s">
        <v>320</v>
      </c>
      <c r="FE6" s="47"/>
      <c r="FF6" s="47"/>
      <c r="FG6" s="47"/>
      <c r="FH6" s="47"/>
      <c r="FI6" s="47"/>
      <c r="FJ6" s="47"/>
      <c r="FK6" s="47"/>
      <c r="FL6" s="47"/>
      <c r="FM6" s="47"/>
      <c r="FN6" s="47"/>
      <c r="FO6" s="47"/>
      <c r="FP6" s="47"/>
      <c r="FQ6" s="47"/>
      <c r="FR6" s="47"/>
      <c r="FS6" s="47"/>
      <c r="FT6" s="47"/>
      <c r="FU6" s="47"/>
      <c r="FV6" s="47"/>
      <c r="FW6" s="47"/>
      <c r="FX6" s="47"/>
      <c r="FY6" s="47"/>
      <c r="FZ6" s="47"/>
      <c r="GA6" s="47"/>
      <c r="GB6" s="47"/>
      <c r="GC6" s="47"/>
      <c r="GD6" s="47"/>
      <c r="GE6" s="47"/>
      <c r="GF6" s="47"/>
      <c r="GG6" s="47"/>
      <c r="GH6" s="47"/>
      <c r="GI6" s="47"/>
      <c r="GJ6" s="47"/>
      <c r="GK6" s="47"/>
      <c r="GL6" s="47"/>
      <c r="GM6" s="47"/>
      <c r="GN6" s="47"/>
      <c r="GO6" s="47"/>
      <c r="GP6" s="47"/>
      <c r="GQ6" s="47"/>
      <c r="GR6" s="47"/>
      <c r="GS6" s="47"/>
      <c r="GT6" s="47"/>
      <c r="GU6" s="47"/>
      <c r="GV6" s="47"/>
      <c r="GW6" s="47"/>
      <c r="GX6" s="47"/>
      <c r="GY6" s="47"/>
      <c r="GZ6" s="47"/>
      <c r="HA6" s="47"/>
      <c r="HB6" s="47"/>
      <c r="HC6" s="47"/>
      <c r="HD6" s="47"/>
      <c r="HE6" s="47"/>
      <c r="HF6" s="47"/>
      <c r="HG6" s="47"/>
      <c r="HH6" s="47"/>
      <c r="HI6" s="47"/>
      <c r="HJ6" s="47"/>
      <c r="HK6" s="47"/>
      <c r="HL6" s="47"/>
      <c r="HM6" s="47"/>
      <c r="HN6" s="47"/>
      <c r="HO6" s="47"/>
      <c r="HP6" s="47"/>
      <c r="HQ6" s="47"/>
      <c r="HR6" s="47"/>
      <c r="HS6" s="47"/>
      <c r="HT6" s="47"/>
      <c r="HU6" s="47"/>
      <c r="HV6" s="47"/>
      <c r="HW6" s="47"/>
      <c r="HX6" s="47"/>
      <c r="HY6" s="47"/>
      <c r="HZ6" s="47"/>
      <c r="IA6" s="47"/>
      <c r="IB6" s="47"/>
      <c r="IC6" s="47"/>
      <c r="ID6" s="47"/>
      <c r="IE6" s="47"/>
      <c r="IF6" s="47"/>
      <c r="IG6" s="47"/>
      <c r="IH6" s="47"/>
      <c r="II6" s="47"/>
      <c r="IJ6" s="47"/>
      <c r="IK6" s="47"/>
      <c r="IL6" s="47"/>
      <c r="IM6" s="47"/>
      <c r="IN6" s="47"/>
      <c r="IO6" s="47"/>
      <c r="IP6" s="47"/>
      <c r="IQ6" s="47"/>
      <c r="IR6" s="47"/>
      <c r="IS6" s="47"/>
      <c r="IT6" s="47"/>
      <c r="IU6" s="47"/>
      <c r="IV6" s="47"/>
    </row>
    <row r="7" spans="1:256" s="3" customFormat="1" ht="15.6" x14ac:dyDescent="0.3">
      <c r="A7" s="575" t="s">
        <v>313</v>
      </c>
      <c r="B7" s="201">
        <v>1</v>
      </c>
      <c r="C7" s="176" t="s">
        <v>251</v>
      </c>
      <c r="D7" s="124">
        <v>3302</v>
      </c>
      <c r="E7" s="125"/>
      <c r="F7" s="125"/>
      <c r="G7" s="125"/>
      <c r="H7" s="202">
        <v>1</v>
      </c>
      <c r="I7" s="125"/>
      <c r="J7" s="202">
        <v>1</v>
      </c>
      <c r="K7" s="203">
        <v>0.15</v>
      </c>
      <c r="L7" s="80"/>
      <c r="M7" s="204">
        <v>0.1</v>
      </c>
      <c r="N7" s="80"/>
      <c r="O7" s="80"/>
      <c r="FE7" s="11"/>
      <c r="FF7" s="11"/>
      <c r="FG7" s="11"/>
      <c r="FH7" s="11"/>
      <c r="FI7" s="11"/>
      <c r="FJ7" s="11"/>
      <c r="FK7" s="11"/>
      <c r="FL7" s="11"/>
      <c r="FM7" s="11"/>
      <c r="FN7" s="11"/>
      <c r="FO7" s="11"/>
      <c r="FP7" s="11"/>
      <c r="FQ7" s="11"/>
      <c r="FR7" s="11"/>
      <c r="FS7" s="11"/>
      <c r="FT7" s="11"/>
      <c r="FU7" s="11"/>
      <c r="FV7" s="11"/>
      <c r="FW7" s="11"/>
      <c r="FX7" s="11"/>
      <c r="FY7" s="11"/>
      <c r="FZ7" s="11"/>
      <c r="GA7" s="11"/>
      <c r="GB7" s="11"/>
      <c r="GC7" s="11"/>
      <c r="GD7" s="11"/>
      <c r="GE7" s="11"/>
      <c r="GF7" s="11"/>
      <c r="GG7" s="11"/>
      <c r="GH7" s="11"/>
      <c r="GI7" s="11"/>
      <c r="GJ7" s="11"/>
      <c r="GK7" s="11"/>
      <c r="GL7" s="11"/>
      <c r="GM7" s="11"/>
      <c r="GN7" s="11"/>
      <c r="GO7" s="11"/>
      <c r="GP7" s="11"/>
      <c r="GQ7" s="11"/>
      <c r="GR7" s="11"/>
      <c r="GS7" s="11"/>
      <c r="GT7" s="11"/>
      <c r="GU7" s="11"/>
      <c r="GV7" s="11"/>
      <c r="GW7" s="11"/>
      <c r="GX7" s="11"/>
      <c r="GY7" s="11"/>
      <c r="GZ7" s="11"/>
      <c r="HA7" s="11"/>
      <c r="HB7" s="11"/>
      <c r="HC7" s="11"/>
      <c r="HD7" s="11"/>
      <c r="HE7" s="11"/>
      <c r="HF7" s="11"/>
      <c r="HG7" s="11"/>
      <c r="HH7" s="11"/>
      <c r="HI7" s="11"/>
      <c r="HJ7" s="11"/>
      <c r="HK7" s="11"/>
      <c r="HL7" s="11"/>
      <c r="HM7" s="11"/>
      <c r="HN7" s="11"/>
      <c r="HO7" s="11"/>
      <c r="HP7" s="11"/>
      <c r="HQ7" s="11"/>
      <c r="HR7" s="11"/>
      <c r="HS7" s="11"/>
      <c r="HT7" s="11"/>
      <c r="HU7" s="11"/>
      <c r="HV7" s="11"/>
      <c r="HW7" s="11"/>
      <c r="HX7" s="11"/>
      <c r="HY7" s="11"/>
      <c r="HZ7" s="11"/>
      <c r="IA7" s="11"/>
      <c r="IB7" s="11"/>
      <c r="IC7" s="11"/>
      <c r="ID7" s="11"/>
      <c r="IE7" s="11"/>
      <c r="IF7" s="11"/>
      <c r="IG7" s="11"/>
      <c r="IH7" s="11"/>
      <c r="II7" s="11"/>
      <c r="IJ7" s="11"/>
      <c r="IK7" s="11"/>
      <c r="IL7" s="11"/>
      <c r="IM7" s="11"/>
      <c r="IN7" s="11"/>
      <c r="IO7" s="11"/>
      <c r="IP7" s="11"/>
      <c r="IQ7" s="11"/>
      <c r="IR7" s="11"/>
      <c r="IS7" s="11"/>
      <c r="IT7" s="11"/>
      <c r="IU7" s="11"/>
      <c r="IV7" s="11"/>
    </row>
    <row r="8" spans="1:256" ht="15.6" x14ac:dyDescent="0.3">
      <c r="A8" s="575"/>
      <c r="B8" s="201">
        <v>2</v>
      </c>
      <c r="C8" s="176" t="s">
        <v>321</v>
      </c>
      <c r="D8" s="124">
        <v>330204</v>
      </c>
      <c r="E8" s="125"/>
      <c r="F8" s="125"/>
      <c r="G8" s="125"/>
      <c r="H8" s="202">
        <v>1</v>
      </c>
      <c r="I8" s="125"/>
      <c r="J8" s="202">
        <v>1</v>
      </c>
      <c r="K8" s="205">
        <v>1</v>
      </c>
      <c r="L8" s="80"/>
      <c r="M8" s="205">
        <v>1</v>
      </c>
      <c r="N8" s="80"/>
      <c r="O8" s="80"/>
      <c r="FE8" s="48"/>
      <c r="FF8" s="48"/>
      <c r="FG8" s="48"/>
      <c r="FH8" s="48"/>
      <c r="FI8" s="48"/>
      <c r="FJ8" s="48"/>
      <c r="FK8" s="48"/>
      <c r="FL8" s="48"/>
      <c r="FM8" s="48"/>
      <c r="FN8" s="48"/>
      <c r="FO8" s="48"/>
      <c r="FP8" s="48"/>
      <c r="FQ8" s="48"/>
      <c r="FR8" s="48"/>
      <c r="FS8" s="48"/>
      <c r="FT8" s="48"/>
      <c r="FU8" s="48"/>
      <c r="FV8" s="48"/>
      <c r="FW8" s="48"/>
      <c r="FX8" s="48"/>
      <c r="FY8" s="48"/>
      <c r="FZ8" s="48"/>
      <c r="GA8" s="48"/>
      <c r="GB8" s="48"/>
      <c r="GC8" s="48"/>
      <c r="GD8" s="48"/>
      <c r="GE8" s="48"/>
      <c r="GF8" s="48"/>
      <c r="GG8" s="48"/>
      <c r="GH8" s="48"/>
      <c r="GI8" s="48"/>
      <c r="GJ8" s="48"/>
      <c r="GK8" s="48"/>
      <c r="GL8" s="48"/>
      <c r="GM8" s="48"/>
      <c r="GN8" s="48"/>
      <c r="GO8" s="48"/>
      <c r="GP8" s="48"/>
      <c r="GQ8" s="48"/>
      <c r="GR8" s="48"/>
      <c r="GS8" s="48"/>
      <c r="GT8" s="48"/>
      <c r="GU8" s="48"/>
      <c r="GV8" s="48"/>
      <c r="GW8" s="48"/>
      <c r="GX8" s="48"/>
      <c r="GY8" s="48"/>
      <c r="GZ8" s="48"/>
      <c r="HA8" s="48"/>
      <c r="HB8" s="48"/>
      <c r="HC8" s="48"/>
      <c r="HD8" s="48"/>
      <c r="HE8" s="48"/>
      <c r="HF8" s="48"/>
      <c r="HG8" s="48"/>
      <c r="HH8" s="48"/>
      <c r="HI8" s="48"/>
      <c r="HJ8" s="48"/>
      <c r="HK8" s="48"/>
      <c r="HL8" s="48"/>
      <c r="HM8" s="48"/>
      <c r="HN8" s="48"/>
      <c r="HO8" s="48"/>
      <c r="HP8" s="48"/>
      <c r="HQ8" s="48"/>
      <c r="HR8" s="48"/>
      <c r="HS8" s="48"/>
      <c r="HT8" s="48"/>
      <c r="HU8" s="48"/>
      <c r="HV8" s="48"/>
      <c r="HW8" s="48"/>
      <c r="HX8" s="48"/>
      <c r="HY8" s="48"/>
      <c r="HZ8" s="48"/>
      <c r="IA8" s="48"/>
      <c r="IB8" s="48"/>
      <c r="IC8" s="48"/>
      <c r="ID8" s="48"/>
      <c r="IE8" s="48"/>
      <c r="IF8" s="48"/>
      <c r="IG8" s="48"/>
      <c r="IH8" s="48"/>
      <c r="II8" s="48"/>
      <c r="IJ8" s="48"/>
      <c r="IK8" s="48"/>
      <c r="IL8" s="48"/>
      <c r="IM8" s="48"/>
      <c r="IN8" s="48"/>
      <c r="IO8" s="48"/>
      <c r="IP8" s="48"/>
      <c r="IQ8" s="48"/>
      <c r="IR8" s="48"/>
      <c r="IS8" s="48"/>
      <c r="IT8" s="48"/>
      <c r="IU8" s="48"/>
      <c r="IV8" s="48"/>
    </row>
    <row r="9" spans="1:256" s="3" customFormat="1" ht="30.6" x14ac:dyDescent="0.3">
      <c r="A9" s="575"/>
      <c r="B9" s="201">
        <v>3</v>
      </c>
      <c r="C9" s="176" t="s">
        <v>322</v>
      </c>
      <c r="D9" s="124">
        <v>330301</v>
      </c>
      <c r="E9" s="125"/>
      <c r="F9" s="125"/>
      <c r="G9" s="125"/>
      <c r="H9" s="202">
        <v>1</v>
      </c>
      <c r="I9" s="125"/>
      <c r="J9" s="202">
        <v>1</v>
      </c>
      <c r="K9" s="204">
        <v>0.25</v>
      </c>
      <c r="L9" s="80"/>
      <c r="M9" s="204">
        <v>0.15</v>
      </c>
      <c r="N9" s="80"/>
      <c r="O9" s="80"/>
      <c r="FE9" s="11"/>
      <c r="FF9" s="11"/>
      <c r="FG9" s="11"/>
      <c r="FH9" s="11"/>
      <c r="FI9" s="11"/>
      <c r="FJ9" s="11"/>
      <c r="FK9" s="11"/>
      <c r="FL9" s="11"/>
      <c r="FM9" s="11"/>
      <c r="FN9" s="11"/>
      <c r="FO9" s="11"/>
      <c r="FP9" s="11"/>
      <c r="FQ9" s="11"/>
      <c r="FR9" s="11"/>
      <c r="FS9" s="11"/>
      <c r="FT9" s="11"/>
      <c r="FU9" s="11"/>
      <c r="FV9" s="11"/>
      <c r="FW9" s="11"/>
      <c r="FX9" s="11"/>
      <c r="FY9" s="11"/>
      <c r="FZ9" s="11"/>
      <c r="GA9" s="11"/>
      <c r="GB9" s="11"/>
      <c r="GC9" s="11"/>
      <c r="GD9" s="11"/>
      <c r="GE9" s="11"/>
      <c r="GF9" s="11"/>
      <c r="GG9" s="11"/>
      <c r="GH9" s="11"/>
      <c r="GI9" s="11"/>
      <c r="GJ9" s="11"/>
      <c r="GK9" s="11"/>
      <c r="GL9" s="11"/>
      <c r="GM9" s="11"/>
      <c r="GN9" s="11"/>
      <c r="GO9" s="11"/>
      <c r="GP9" s="11"/>
      <c r="GQ9" s="11"/>
      <c r="GR9" s="11"/>
      <c r="GS9" s="11"/>
      <c r="GT9" s="11"/>
      <c r="GU9" s="11"/>
      <c r="GV9" s="11"/>
      <c r="GW9" s="11"/>
      <c r="GX9" s="11"/>
      <c r="GY9" s="11"/>
      <c r="GZ9" s="11"/>
      <c r="HA9" s="11"/>
      <c r="HB9" s="11"/>
      <c r="HC9" s="11"/>
      <c r="HD9" s="11"/>
      <c r="HE9" s="11"/>
      <c r="HF9" s="11"/>
      <c r="HG9" s="11"/>
      <c r="HH9" s="11"/>
      <c r="HI9" s="11"/>
      <c r="HJ9" s="11"/>
      <c r="HK9" s="11"/>
      <c r="HL9" s="11"/>
      <c r="HM9" s="11"/>
      <c r="HN9" s="11"/>
      <c r="HO9" s="11"/>
      <c r="HP9" s="11"/>
      <c r="HQ9" s="11"/>
      <c r="HR9" s="11"/>
      <c r="HS9" s="11"/>
      <c r="HT9" s="11"/>
      <c r="HU9" s="11"/>
      <c r="HV9" s="11"/>
      <c r="HW9" s="11"/>
      <c r="HX9" s="11"/>
      <c r="HY9" s="11"/>
      <c r="HZ9" s="11"/>
      <c r="IA9" s="11"/>
      <c r="IB9" s="11"/>
      <c r="IC9" s="11"/>
      <c r="ID9" s="11"/>
      <c r="IE9" s="11"/>
      <c r="IF9" s="11"/>
      <c r="IG9" s="11"/>
      <c r="IH9" s="11"/>
      <c r="II9" s="11"/>
      <c r="IJ9" s="11"/>
      <c r="IK9" s="11"/>
      <c r="IL9" s="11"/>
      <c r="IM9" s="11"/>
      <c r="IN9" s="11"/>
      <c r="IO9" s="11"/>
      <c r="IP9" s="11"/>
      <c r="IQ9" s="11"/>
      <c r="IR9" s="11"/>
      <c r="IS9" s="11"/>
      <c r="IT9" s="11"/>
      <c r="IU9" s="11"/>
      <c r="IV9" s="11"/>
    </row>
    <row r="10" spans="1:256" s="3" customFormat="1" ht="45.6" x14ac:dyDescent="0.3">
      <c r="A10" s="575"/>
      <c r="B10" s="201">
        <v>4</v>
      </c>
      <c r="C10" s="176" t="s">
        <v>323</v>
      </c>
      <c r="D10" s="124">
        <v>330302</v>
      </c>
      <c r="E10" s="125"/>
      <c r="F10" s="125"/>
      <c r="G10" s="125"/>
      <c r="H10" s="202">
        <v>1</v>
      </c>
      <c r="I10" s="125"/>
      <c r="J10" s="202">
        <v>1</v>
      </c>
      <c r="K10" s="204">
        <v>0.25</v>
      </c>
      <c r="L10" s="80"/>
      <c r="M10" s="204">
        <v>0.3</v>
      </c>
      <c r="N10" s="80"/>
      <c r="O10" s="80"/>
      <c r="FE10" s="11"/>
      <c r="FF10" s="11"/>
      <c r="FG10" s="11"/>
      <c r="FH10" s="11"/>
      <c r="FI10" s="11"/>
      <c r="FJ10" s="11"/>
      <c r="FK10" s="11"/>
      <c r="FL10" s="11"/>
      <c r="FM10" s="11"/>
      <c r="FN10" s="11"/>
      <c r="FO10" s="11"/>
      <c r="FP10" s="11"/>
      <c r="FQ10" s="11"/>
      <c r="FR10" s="11"/>
      <c r="FS10" s="11"/>
      <c r="FT10" s="11"/>
      <c r="FU10" s="11"/>
      <c r="FV10" s="11"/>
      <c r="FW10" s="11"/>
      <c r="FX10" s="11"/>
      <c r="FY10" s="11"/>
      <c r="FZ10" s="11"/>
      <c r="GA10" s="11"/>
      <c r="GB10" s="11"/>
      <c r="GC10" s="11"/>
      <c r="GD10" s="11"/>
      <c r="GE10" s="11"/>
      <c r="GF10" s="11"/>
      <c r="GG10" s="11"/>
      <c r="GH10" s="11"/>
      <c r="GI10" s="11"/>
      <c r="GJ10" s="11"/>
      <c r="GK10" s="11"/>
      <c r="GL10" s="11"/>
      <c r="GM10" s="11"/>
      <c r="GN10" s="11"/>
      <c r="GO10" s="11"/>
      <c r="GP10" s="11"/>
      <c r="GQ10" s="11"/>
      <c r="GR10" s="11"/>
      <c r="GS10" s="11"/>
      <c r="GT10" s="11"/>
      <c r="GU10" s="11"/>
      <c r="GV10" s="11"/>
      <c r="GW10" s="11"/>
      <c r="GX10" s="11"/>
      <c r="GY10" s="11"/>
      <c r="GZ10" s="11"/>
      <c r="HA10" s="11"/>
      <c r="HB10" s="11"/>
      <c r="HC10" s="11"/>
      <c r="HD10" s="11"/>
      <c r="HE10" s="11"/>
      <c r="HF10" s="11"/>
      <c r="HG10" s="11"/>
      <c r="HH10" s="11"/>
      <c r="HI10" s="11"/>
      <c r="HJ10" s="11"/>
      <c r="HK10" s="11"/>
      <c r="HL10" s="11"/>
      <c r="HM10" s="11"/>
      <c r="HN10" s="11"/>
      <c r="HO10" s="11"/>
      <c r="HP10" s="11"/>
      <c r="HQ10" s="11"/>
      <c r="HR10" s="11"/>
      <c r="HS10" s="11"/>
      <c r="HT10" s="11"/>
      <c r="HU10" s="11"/>
      <c r="HV10" s="11"/>
      <c r="HW10" s="11"/>
      <c r="HX10" s="11"/>
      <c r="HY10" s="11"/>
      <c r="HZ10" s="11"/>
      <c r="IA10" s="11"/>
      <c r="IB10" s="11"/>
      <c r="IC10" s="11"/>
      <c r="ID10" s="11"/>
      <c r="IE10" s="11"/>
      <c r="IF10" s="11"/>
      <c r="IG10" s="11"/>
      <c r="IH10" s="11"/>
      <c r="II10" s="11"/>
      <c r="IJ10" s="11"/>
      <c r="IK10" s="11"/>
      <c r="IL10" s="11"/>
      <c r="IM10" s="11"/>
      <c r="IN10" s="11"/>
      <c r="IO10" s="11"/>
      <c r="IP10" s="11"/>
      <c r="IQ10" s="11"/>
      <c r="IR10" s="11"/>
      <c r="IS10" s="11"/>
      <c r="IT10" s="11"/>
      <c r="IU10" s="11"/>
      <c r="IV10" s="11"/>
    </row>
    <row r="11" spans="1:256" s="3" customFormat="1" ht="15.6" x14ac:dyDescent="0.3">
      <c r="A11" s="575"/>
      <c r="B11" s="201">
        <v>5</v>
      </c>
      <c r="C11" s="176" t="s">
        <v>324</v>
      </c>
      <c r="D11" s="124">
        <v>330303</v>
      </c>
      <c r="E11" s="125"/>
      <c r="F11" s="125"/>
      <c r="G11" s="125"/>
      <c r="H11" s="202">
        <v>1</v>
      </c>
      <c r="I11" s="125"/>
      <c r="J11" s="202">
        <v>1</v>
      </c>
      <c r="K11" s="204">
        <v>0</v>
      </c>
      <c r="L11" s="80"/>
      <c r="M11" s="204">
        <v>0.15</v>
      </c>
      <c r="N11" s="80"/>
      <c r="O11" s="80"/>
      <c r="FE11" s="11"/>
      <c r="FF11" s="11"/>
      <c r="FG11" s="11"/>
      <c r="FH11" s="11"/>
      <c r="FI11" s="11"/>
      <c r="FJ11" s="11"/>
      <c r="FK11" s="11"/>
      <c r="FL11" s="11"/>
      <c r="FM11" s="11"/>
      <c r="FN11" s="11"/>
      <c r="FO11" s="11"/>
      <c r="FP11" s="11"/>
      <c r="FQ11" s="11"/>
      <c r="FR11" s="11"/>
      <c r="FS11" s="11"/>
      <c r="FT11" s="11"/>
      <c r="FU11" s="11"/>
      <c r="FV11" s="11"/>
      <c r="FW11" s="11"/>
      <c r="FX11" s="11"/>
      <c r="FY11" s="11"/>
      <c r="FZ11" s="11"/>
      <c r="GA11" s="11"/>
      <c r="GB11" s="11"/>
      <c r="GC11" s="11"/>
      <c r="GD11" s="11"/>
      <c r="GE11" s="11"/>
      <c r="GF11" s="11"/>
      <c r="GG11" s="11"/>
      <c r="GH11" s="11"/>
      <c r="GI11" s="11"/>
      <c r="GJ11" s="11"/>
      <c r="GK11" s="11"/>
      <c r="GL11" s="11"/>
      <c r="GM11" s="11"/>
      <c r="GN11" s="11"/>
      <c r="GO11" s="11"/>
      <c r="GP11" s="11"/>
      <c r="GQ11" s="11"/>
      <c r="GR11" s="11"/>
      <c r="GS11" s="11"/>
      <c r="GT11" s="11"/>
      <c r="GU11" s="11"/>
      <c r="GV11" s="11"/>
      <c r="GW11" s="11"/>
      <c r="GX11" s="11"/>
      <c r="GY11" s="11"/>
      <c r="GZ11" s="11"/>
      <c r="HA11" s="11"/>
      <c r="HB11" s="11"/>
      <c r="HC11" s="11"/>
      <c r="HD11" s="11"/>
      <c r="HE11" s="11"/>
      <c r="HF11" s="11"/>
      <c r="HG11" s="11"/>
      <c r="HH11" s="11"/>
      <c r="HI11" s="11"/>
      <c r="HJ11" s="11"/>
      <c r="HK11" s="11"/>
      <c r="HL11" s="11"/>
      <c r="HM11" s="11"/>
      <c r="HN11" s="11"/>
      <c r="HO11" s="11"/>
      <c r="HP11" s="11"/>
      <c r="HQ11" s="11"/>
      <c r="HR11" s="11"/>
      <c r="HS11" s="11"/>
      <c r="HT11" s="11"/>
      <c r="HU11" s="11"/>
      <c r="HV11" s="11"/>
      <c r="HW11" s="11"/>
      <c r="HX11" s="11"/>
      <c r="HY11" s="11"/>
      <c r="HZ11" s="11"/>
      <c r="IA11" s="11"/>
      <c r="IB11" s="11"/>
      <c r="IC11" s="11"/>
      <c r="ID11" s="11"/>
      <c r="IE11" s="11"/>
      <c r="IF11" s="11"/>
      <c r="IG11" s="11"/>
      <c r="IH11" s="11"/>
      <c r="II11" s="11"/>
      <c r="IJ11" s="11"/>
      <c r="IK11" s="11"/>
      <c r="IL11" s="11"/>
      <c r="IM11" s="11"/>
      <c r="IN11" s="11"/>
      <c r="IO11" s="11"/>
      <c r="IP11" s="11"/>
      <c r="IQ11" s="11"/>
      <c r="IR11" s="11"/>
      <c r="IS11" s="11"/>
      <c r="IT11" s="11"/>
      <c r="IU11" s="11"/>
      <c r="IV11" s="11"/>
    </row>
    <row r="12" spans="1:256" s="3" customFormat="1" ht="15.6" x14ac:dyDescent="0.3">
      <c r="A12" s="575"/>
      <c r="B12" s="201">
        <v>6</v>
      </c>
      <c r="C12" s="176" t="s">
        <v>325</v>
      </c>
      <c r="D12" s="124">
        <v>330304</v>
      </c>
      <c r="E12" s="125"/>
      <c r="F12" s="125"/>
      <c r="G12" s="125"/>
      <c r="H12" s="202">
        <v>1</v>
      </c>
      <c r="I12" s="125"/>
      <c r="J12" s="202">
        <v>1</v>
      </c>
      <c r="K12" s="204">
        <v>0.25</v>
      </c>
      <c r="L12" s="80"/>
      <c r="M12" s="204">
        <v>0.15</v>
      </c>
      <c r="N12" s="80"/>
      <c r="O12" s="80"/>
      <c r="FE12" s="11"/>
      <c r="FF12" s="11"/>
      <c r="FG12" s="11"/>
      <c r="FH12" s="11"/>
      <c r="FI12" s="11"/>
      <c r="FJ12" s="11"/>
      <c r="FK12" s="11"/>
      <c r="FL12" s="11"/>
      <c r="FM12" s="11"/>
      <c r="FN12" s="11"/>
      <c r="FO12" s="11"/>
      <c r="FP12" s="11"/>
      <c r="FQ12" s="11"/>
      <c r="FR12" s="11"/>
      <c r="FS12" s="11"/>
      <c r="FT12" s="11"/>
      <c r="FU12" s="11"/>
      <c r="FV12" s="11"/>
      <c r="FW12" s="11"/>
      <c r="FX12" s="11"/>
      <c r="FY12" s="11"/>
      <c r="FZ12" s="11"/>
      <c r="GA12" s="11"/>
      <c r="GB12" s="11"/>
      <c r="GC12" s="11"/>
      <c r="GD12" s="11"/>
      <c r="GE12" s="11"/>
      <c r="GF12" s="11"/>
      <c r="GG12" s="11"/>
      <c r="GH12" s="11"/>
      <c r="GI12" s="11"/>
      <c r="GJ12" s="11"/>
      <c r="GK12" s="11"/>
      <c r="GL12" s="11"/>
      <c r="GM12" s="11"/>
      <c r="GN12" s="11"/>
      <c r="GO12" s="11"/>
      <c r="GP12" s="11"/>
      <c r="GQ12" s="11"/>
      <c r="GR12" s="11"/>
      <c r="GS12" s="11"/>
      <c r="GT12" s="11"/>
      <c r="GU12" s="11"/>
      <c r="GV12" s="11"/>
      <c r="GW12" s="11"/>
      <c r="GX12" s="11"/>
      <c r="GY12" s="11"/>
      <c r="GZ12" s="11"/>
      <c r="HA12" s="11"/>
      <c r="HB12" s="11"/>
      <c r="HC12" s="11"/>
      <c r="HD12" s="11"/>
      <c r="HE12" s="11"/>
      <c r="HF12" s="11"/>
      <c r="HG12" s="11"/>
      <c r="HH12" s="11"/>
      <c r="HI12" s="11"/>
      <c r="HJ12" s="11"/>
      <c r="HK12" s="11"/>
      <c r="HL12" s="11"/>
      <c r="HM12" s="11"/>
      <c r="HN12" s="11"/>
      <c r="HO12" s="11"/>
      <c r="HP12" s="11"/>
      <c r="HQ12" s="11"/>
      <c r="HR12" s="11"/>
      <c r="HS12" s="11"/>
      <c r="HT12" s="11"/>
      <c r="HU12" s="11"/>
      <c r="HV12" s="11"/>
      <c r="HW12" s="11"/>
      <c r="HX12" s="11"/>
      <c r="HY12" s="11"/>
      <c r="HZ12" s="11"/>
      <c r="IA12" s="11"/>
      <c r="IB12" s="11"/>
      <c r="IC12" s="11"/>
      <c r="ID12" s="11"/>
      <c r="IE12" s="11"/>
      <c r="IF12" s="11"/>
      <c r="IG12" s="11"/>
      <c r="IH12" s="11"/>
      <c r="II12" s="11"/>
      <c r="IJ12" s="11"/>
      <c r="IK12" s="11"/>
      <c r="IL12" s="11"/>
      <c r="IM12" s="11"/>
      <c r="IN12" s="11"/>
      <c r="IO12" s="11"/>
      <c r="IP12" s="11"/>
      <c r="IQ12" s="11"/>
      <c r="IR12" s="11"/>
      <c r="IS12" s="11"/>
      <c r="IT12" s="11"/>
      <c r="IU12" s="11"/>
      <c r="IV12" s="11"/>
    </row>
    <row r="13" spans="1:256" s="3" customFormat="1" ht="30.6" x14ac:dyDescent="0.3">
      <c r="A13" s="575"/>
      <c r="B13" s="201">
        <v>7</v>
      </c>
      <c r="C13" s="176" t="s">
        <v>326</v>
      </c>
      <c r="D13" s="124">
        <v>330305</v>
      </c>
      <c r="E13" s="125"/>
      <c r="F13" s="125"/>
      <c r="G13" s="125"/>
      <c r="H13" s="202">
        <v>1</v>
      </c>
      <c r="I13" s="125"/>
      <c r="J13" s="202">
        <v>1</v>
      </c>
      <c r="K13" s="204">
        <v>0.25</v>
      </c>
      <c r="L13" s="80"/>
      <c r="M13" s="204">
        <v>1</v>
      </c>
      <c r="N13" s="80"/>
      <c r="O13" s="80"/>
      <c r="FE13" s="11"/>
      <c r="FF13" s="11"/>
      <c r="FG13" s="11"/>
      <c r="FH13" s="11"/>
      <c r="FI13" s="11"/>
      <c r="FJ13" s="11"/>
      <c r="FK13" s="11"/>
      <c r="FL13" s="11"/>
      <c r="FM13" s="11"/>
      <c r="FN13" s="11"/>
      <c r="FO13" s="11"/>
      <c r="FP13" s="11"/>
      <c r="FQ13" s="11"/>
      <c r="FR13" s="11"/>
      <c r="FS13" s="11"/>
      <c r="FT13" s="11"/>
      <c r="FU13" s="11"/>
      <c r="FV13" s="11"/>
      <c r="FW13" s="11"/>
      <c r="FX13" s="11"/>
      <c r="FY13" s="11"/>
      <c r="FZ13" s="11"/>
      <c r="GA13" s="11"/>
      <c r="GB13" s="11"/>
      <c r="GC13" s="11"/>
      <c r="GD13" s="11"/>
      <c r="GE13" s="11"/>
      <c r="GF13" s="11"/>
      <c r="GG13" s="11"/>
      <c r="GH13" s="11"/>
      <c r="GI13" s="11"/>
      <c r="GJ13" s="11"/>
      <c r="GK13" s="11"/>
      <c r="GL13" s="11"/>
      <c r="GM13" s="11"/>
      <c r="GN13" s="11"/>
      <c r="GO13" s="11"/>
      <c r="GP13" s="11"/>
      <c r="GQ13" s="11"/>
      <c r="GR13" s="11"/>
      <c r="GS13" s="11"/>
      <c r="GT13" s="11"/>
      <c r="GU13" s="11"/>
      <c r="GV13" s="11"/>
      <c r="GW13" s="11"/>
      <c r="GX13" s="11"/>
      <c r="GY13" s="11"/>
      <c r="GZ13" s="11"/>
      <c r="HA13" s="11"/>
      <c r="HB13" s="11"/>
      <c r="HC13" s="11"/>
      <c r="HD13" s="11"/>
      <c r="HE13" s="11"/>
      <c r="HF13" s="11"/>
      <c r="HG13" s="11"/>
      <c r="HH13" s="11"/>
      <c r="HI13" s="11"/>
      <c r="HJ13" s="11"/>
      <c r="HK13" s="11"/>
      <c r="HL13" s="11"/>
      <c r="HM13" s="11"/>
      <c r="HN13" s="11"/>
      <c r="HO13" s="11"/>
      <c r="HP13" s="11"/>
      <c r="HQ13" s="11"/>
      <c r="HR13" s="11"/>
      <c r="HS13" s="11"/>
      <c r="HT13" s="11"/>
      <c r="HU13" s="11"/>
      <c r="HV13" s="11"/>
      <c r="HW13" s="11"/>
      <c r="HX13" s="11"/>
      <c r="HY13" s="11"/>
      <c r="HZ13" s="11"/>
      <c r="IA13" s="11"/>
      <c r="IB13" s="11"/>
      <c r="IC13" s="11"/>
      <c r="ID13" s="11"/>
      <c r="IE13" s="11"/>
      <c r="IF13" s="11"/>
      <c r="IG13" s="11"/>
      <c r="IH13" s="11"/>
      <c r="II13" s="11"/>
      <c r="IJ13" s="11"/>
      <c r="IK13" s="11"/>
      <c r="IL13" s="11"/>
      <c r="IM13" s="11"/>
      <c r="IN13" s="11"/>
      <c r="IO13" s="11"/>
      <c r="IP13" s="11"/>
      <c r="IQ13" s="11"/>
      <c r="IR13" s="11"/>
      <c r="IS13" s="11"/>
      <c r="IT13" s="11"/>
      <c r="IU13" s="11"/>
      <c r="IV13" s="11"/>
    </row>
    <row r="14" spans="1:256" s="3" customFormat="1" ht="30.6" x14ac:dyDescent="0.3">
      <c r="A14" s="575"/>
      <c r="B14" s="201">
        <v>8</v>
      </c>
      <c r="C14" s="176" t="s">
        <v>327</v>
      </c>
      <c r="D14" s="124">
        <v>330306</v>
      </c>
      <c r="E14" s="125"/>
      <c r="F14" s="125"/>
      <c r="G14" s="125"/>
      <c r="H14" s="202">
        <v>1</v>
      </c>
      <c r="I14" s="125"/>
      <c r="J14" s="202">
        <v>1</v>
      </c>
      <c r="K14" s="204">
        <v>0.25</v>
      </c>
      <c r="L14" s="80"/>
      <c r="M14" s="204">
        <v>0.2</v>
      </c>
      <c r="N14" s="80"/>
      <c r="O14" s="80"/>
      <c r="FE14" s="11"/>
      <c r="FF14" s="11"/>
      <c r="FG14" s="11"/>
      <c r="FH14" s="11"/>
      <c r="FI14" s="11"/>
      <c r="FJ14" s="11"/>
      <c r="FK14" s="11"/>
      <c r="FL14" s="11"/>
      <c r="FM14" s="11"/>
      <c r="FN14" s="11"/>
      <c r="FO14" s="11"/>
      <c r="FP14" s="11"/>
      <c r="FQ14" s="11"/>
      <c r="FR14" s="11"/>
      <c r="FS14" s="11"/>
      <c r="FT14" s="11"/>
      <c r="FU14" s="11"/>
      <c r="FV14" s="11"/>
      <c r="FW14" s="11"/>
      <c r="FX14" s="11"/>
      <c r="FY14" s="11"/>
      <c r="FZ14" s="11"/>
      <c r="GA14" s="11"/>
      <c r="GB14" s="11"/>
      <c r="GC14" s="11"/>
      <c r="GD14" s="11"/>
      <c r="GE14" s="11"/>
      <c r="GF14" s="11"/>
      <c r="GG14" s="11"/>
      <c r="GH14" s="11"/>
      <c r="GI14" s="11"/>
      <c r="GJ14" s="11"/>
      <c r="GK14" s="11"/>
      <c r="GL14" s="11"/>
      <c r="GM14" s="11"/>
      <c r="GN14" s="11"/>
      <c r="GO14" s="11"/>
      <c r="GP14" s="11"/>
      <c r="GQ14" s="11"/>
      <c r="GR14" s="11"/>
      <c r="GS14" s="11"/>
      <c r="GT14" s="11"/>
      <c r="GU14" s="11"/>
      <c r="GV14" s="11"/>
      <c r="GW14" s="11"/>
      <c r="GX14" s="11"/>
      <c r="GY14" s="11"/>
      <c r="GZ14" s="11"/>
      <c r="HA14" s="11"/>
      <c r="HB14" s="11"/>
      <c r="HC14" s="11"/>
      <c r="HD14" s="11"/>
      <c r="HE14" s="11"/>
      <c r="HF14" s="11"/>
      <c r="HG14" s="11"/>
      <c r="HH14" s="11"/>
      <c r="HI14" s="11"/>
      <c r="HJ14" s="11"/>
      <c r="HK14" s="11"/>
      <c r="HL14" s="11"/>
      <c r="HM14" s="11"/>
      <c r="HN14" s="11"/>
      <c r="HO14" s="11"/>
      <c r="HP14" s="11"/>
      <c r="HQ14" s="11"/>
      <c r="HR14" s="11"/>
      <c r="HS14" s="11"/>
      <c r="HT14" s="11"/>
      <c r="HU14" s="11"/>
      <c r="HV14" s="11"/>
      <c r="HW14" s="11"/>
      <c r="HX14" s="11"/>
      <c r="HY14" s="11"/>
      <c r="HZ14" s="11"/>
      <c r="IA14" s="11"/>
      <c r="IB14" s="11"/>
      <c r="IC14" s="11"/>
      <c r="ID14" s="11"/>
      <c r="IE14" s="11"/>
      <c r="IF14" s="11"/>
      <c r="IG14" s="11"/>
      <c r="IH14" s="11"/>
      <c r="II14" s="11"/>
      <c r="IJ14" s="11"/>
      <c r="IK14" s="11"/>
      <c r="IL14" s="11"/>
      <c r="IM14" s="11"/>
      <c r="IN14" s="11"/>
      <c r="IO14" s="11"/>
      <c r="IP14" s="11"/>
      <c r="IQ14" s="11"/>
      <c r="IR14" s="11"/>
      <c r="IS14" s="11"/>
      <c r="IT14" s="11"/>
      <c r="IU14" s="11"/>
      <c r="IV14" s="11"/>
    </row>
    <row r="15" spans="1:256" ht="15.6" x14ac:dyDescent="0.3">
      <c r="A15" s="575"/>
      <c r="B15" s="201">
        <v>9</v>
      </c>
      <c r="C15" s="176" t="s">
        <v>328</v>
      </c>
      <c r="D15" s="124">
        <v>330307</v>
      </c>
      <c r="E15" s="125"/>
      <c r="F15" s="125"/>
      <c r="G15" s="125"/>
      <c r="H15" s="202">
        <v>1</v>
      </c>
      <c r="I15" s="125"/>
      <c r="J15" s="202">
        <v>1</v>
      </c>
      <c r="K15" s="205">
        <v>0.25</v>
      </c>
      <c r="L15" s="80"/>
      <c r="M15" s="205">
        <v>0.15</v>
      </c>
      <c r="N15" s="80"/>
      <c r="O15" s="80"/>
      <c r="FE15" s="48"/>
      <c r="FF15" s="48"/>
      <c r="FG15" s="48"/>
      <c r="FH15" s="48"/>
      <c r="FI15" s="48"/>
      <c r="FJ15" s="48"/>
      <c r="FK15" s="48"/>
      <c r="FL15" s="48"/>
      <c r="FM15" s="48"/>
      <c r="FN15" s="48"/>
      <c r="FO15" s="48"/>
      <c r="FP15" s="48"/>
      <c r="FQ15" s="48"/>
      <c r="FR15" s="48"/>
      <c r="FS15" s="48"/>
      <c r="FT15" s="48"/>
      <c r="FU15" s="48"/>
      <c r="FV15" s="48"/>
      <c r="FW15" s="48"/>
      <c r="FX15" s="48"/>
      <c r="FY15" s="48"/>
      <c r="FZ15" s="48"/>
      <c r="GA15" s="48"/>
      <c r="GB15" s="48"/>
      <c r="GC15" s="48"/>
      <c r="GD15" s="48"/>
      <c r="GE15" s="48"/>
      <c r="GF15" s="48"/>
      <c r="GG15" s="48"/>
      <c r="GH15" s="48"/>
      <c r="GI15" s="48"/>
      <c r="GJ15" s="48"/>
      <c r="GK15" s="48"/>
      <c r="GL15" s="48"/>
      <c r="GM15" s="48"/>
      <c r="GN15" s="48"/>
      <c r="GO15" s="48"/>
      <c r="GP15" s="48"/>
      <c r="GQ15" s="48"/>
      <c r="GR15" s="48"/>
      <c r="GS15" s="48"/>
      <c r="GT15" s="48"/>
      <c r="GU15" s="48"/>
      <c r="GV15" s="48"/>
      <c r="GW15" s="48"/>
      <c r="GX15" s="48"/>
      <c r="GY15" s="48"/>
      <c r="GZ15" s="48"/>
      <c r="HA15" s="48"/>
      <c r="HB15" s="48"/>
      <c r="HC15" s="48"/>
      <c r="HD15" s="48"/>
      <c r="HE15" s="48"/>
      <c r="HF15" s="48"/>
      <c r="HG15" s="48"/>
      <c r="HH15" s="48"/>
      <c r="HI15" s="48"/>
      <c r="HJ15" s="48"/>
      <c r="HK15" s="48"/>
      <c r="HL15" s="48"/>
      <c r="HM15" s="48"/>
      <c r="HN15" s="48"/>
      <c r="HO15" s="48"/>
      <c r="HP15" s="48"/>
      <c r="HQ15" s="48"/>
      <c r="HR15" s="48"/>
      <c r="HS15" s="48"/>
      <c r="HT15" s="48"/>
      <c r="HU15" s="48"/>
      <c r="HV15" s="48"/>
      <c r="HW15" s="48"/>
      <c r="HX15" s="48"/>
      <c r="HY15" s="48"/>
      <c r="HZ15" s="48"/>
      <c r="IA15" s="48"/>
      <c r="IB15" s="48"/>
      <c r="IC15" s="48"/>
      <c r="ID15" s="48"/>
      <c r="IE15" s="48"/>
      <c r="IF15" s="48"/>
      <c r="IG15" s="48"/>
      <c r="IH15" s="48"/>
      <c r="II15" s="48"/>
      <c r="IJ15" s="48"/>
      <c r="IK15" s="48"/>
      <c r="IL15" s="48"/>
      <c r="IM15" s="48"/>
      <c r="IN15" s="48"/>
      <c r="IO15" s="48"/>
      <c r="IP15" s="48"/>
      <c r="IQ15" s="48"/>
      <c r="IR15" s="48"/>
      <c r="IS15" s="48"/>
      <c r="IT15" s="48"/>
      <c r="IU15" s="48"/>
      <c r="IV15" s="48"/>
    </row>
    <row r="16" spans="1:256" ht="30.6" x14ac:dyDescent="0.3">
      <c r="A16" s="575"/>
      <c r="B16" s="201">
        <v>10</v>
      </c>
      <c r="C16" s="176" t="s">
        <v>329</v>
      </c>
      <c r="D16" s="124">
        <v>330308</v>
      </c>
      <c r="E16" s="125"/>
      <c r="F16" s="125"/>
      <c r="G16" s="125"/>
      <c r="H16" s="202">
        <v>1</v>
      </c>
      <c r="I16" s="125"/>
      <c r="J16" s="202">
        <v>1</v>
      </c>
      <c r="K16" s="205">
        <v>0.9</v>
      </c>
      <c r="L16" s="80"/>
      <c r="M16" s="205">
        <v>0.15</v>
      </c>
      <c r="N16" s="80"/>
      <c r="O16" s="80"/>
      <c r="FE16" s="48"/>
      <c r="FF16" s="48"/>
      <c r="FG16" s="48"/>
      <c r="FH16" s="48"/>
      <c r="FI16" s="48"/>
      <c r="FJ16" s="48"/>
      <c r="FK16" s="48"/>
      <c r="FL16" s="48"/>
      <c r="FM16" s="48"/>
      <c r="FN16" s="48"/>
      <c r="FO16" s="48"/>
      <c r="FP16" s="48"/>
      <c r="FQ16" s="48"/>
      <c r="FR16" s="48"/>
      <c r="FS16" s="48"/>
      <c r="FT16" s="48"/>
      <c r="FU16" s="48"/>
      <c r="FV16" s="48"/>
      <c r="FW16" s="48"/>
      <c r="FX16" s="48"/>
      <c r="FY16" s="48"/>
      <c r="FZ16" s="48"/>
      <c r="GA16" s="48"/>
      <c r="GB16" s="48"/>
      <c r="GC16" s="48"/>
      <c r="GD16" s="48"/>
      <c r="GE16" s="48"/>
      <c r="GF16" s="48"/>
      <c r="GG16" s="48"/>
      <c r="GH16" s="48"/>
      <c r="GI16" s="48"/>
      <c r="GJ16" s="48"/>
      <c r="GK16" s="48"/>
      <c r="GL16" s="48"/>
      <c r="GM16" s="48"/>
      <c r="GN16" s="48"/>
      <c r="GO16" s="48"/>
      <c r="GP16" s="48"/>
      <c r="GQ16" s="48"/>
      <c r="GR16" s="48"/>
      <c r="GS16" s="48"/>
      <c r="GT16" s="48"/>
      <c r="GU16" s="48"/>
      <c r="GV16" s="48"/>
      <c r="GW16" s="48"/>
      <c r="GX16" s="48"/>
      <c r="GY16" s="48"/>
      <c r="GZ16" s="48"/>
      <c r="HA16" s="48"/>
      <c r="HB16" s="48"/>
      <c r="HC16" s="48"/>
      <c r="HD16" s="48"/>
      <c r="HE16" s="48"/>
      <c r="HF16" s="48"/>
      <c r="HG16" s="48"/>
      <c r="HH16" s="48"/>
      <c r="HI16" s="48"/>
      <c r="HJ16" s="48"/>
      <c r="HK16" s="48"/>
      <c r="HL16" s="48"/>
      <c r="HM16" s="48"/>
      <c r="HN16" s="48"/>
      <c r="HO16" s="48"/>
      <c r="HP16" s="48"/>
      <c r="HQ16" s="48"/>
      <c r="HR16" s="48"/>
      <c r="HS16" s="48"/>
      <c r="HT16" s="48"/>
      <c r="HU16" s="48"/>
      <c r="HV16" s="48"/>
      <c r="HW16" s="48"/>
      <c r="HX16" s="48"/>
      <c r="HY16" s="48"/>
      <c r="HZ16" s="48"/>
      <c r="IA16" s="48"/>
      <c r="IB16" s="48"/>
      <c r="IC16" s="48"/>
      <c r="ID16" s="48"/>
      <c r="IE16" s="48"/>
      <c r="IF16" s="48"/>
      <c r="IG16" s="48"/>
      <c r="IH16" s="48"/>
      <c r="II16" s="48"/>
      <c r="IJ16" s="48"/>
      <c r="IK16" s="48"/>
      <c r="IL16" s="48"/>
      <c r="IM16" s="48"/>
      <c r="IN16" s="48"/>
      <c r="IO16" s="48"/>
      <c r="IP16" s="48"/>
      <c r="IQ16" s="48"/>
      <c r="IR16" s="48"/>
      <c r="IS16" s="48"/>
      <c r="IT16" s="48"/>
      <c r="IU16" s="48"/>
      <c r="IV16" s="48"/>
    </row>
    <row r="17" spans="1:256" s="3" customFormat="1" ht="15.6" x14ac:dyDescent="0.3">
      <c r="A17" s="575"/>
      <c r="B17" s="201">
        <v>11</v>
      </c>
      <c r="C17" s="176" t="s">
        <v>330</v>
      </c>
      <c r="D17" s="124">
        <v>33041</v>
      </c>
      <c r="E17" s="125"/>
      <c r="F17" s="125"/>
      <c r="G17" s="125"/>
      <c r="H17" s="202">
        <v>1</v>
      </c>
      <c r="I17" s="125"/>
      <c r="J17" s="202">
        <v>1</v>
      </c>
      <c r="K17" s="204">
        <v>0</v>
      </c>
      <c r="L17" s="80"/>
      <c r="M17" s="204">
        <v>0.15</v>
      </c>
      <c r="N17" s="80"/>
      <c r="O17" s="80"/>
      <c r="FE17" s="11"/>
      <c r="FF17" s="11"/>
      <c r="FG17" s="11"/>
      <c r="FH17" s="11"/>
      <c r="FI17" s="11"/>
      <c r="FJ17" s="11"/>
      <c r="FK17" s="11"/>
      <c r="FL17" s="11"/>
      <c r="FM17" s="11"/>
      <c r="FN17" s="11"/>
      <c r="FO17" s="11"/>
      <c r="FP17" s="11"/>
      <c r="FQ17" s="11"/>
      <c r="FR17" s="11"/>
      <c r="FS17" s="11"/>
      <c r="FT17" s="11"/>
      <c r="FU17" s="11"/>
      <c r="FV17" s="11"/>
      <c r="FW17" s="11"/>
      <c r="FX17" s="11"/>
      <c r="FY17" s="11"/>
      <c r="FZ17" s="11"/>
      <c r="GA17" s="11"/>
      <c r="GB17" s="11"/>
      <c r="GC17" s="11"/>
      <c r="GD17" s="11"/>
      <c r="GE17" s="11"/>
      <c r="GF17" s="11"/>
      <c r="GG17" s="11"/>
      <c r="GH17" s="11"/>
      <c r="GI17" s="11"/>
      <c r="GJ17" s="11"/>
      <c r="GK17" s="11"/>
      <c r="GL17" s="11"/>
      <c r="GM17" s="11"/>
      <c r="GN17" s="11"/>
      <c r="GO17" s="11"/>
      <c r="GP17" s="11"/>
      <c r="GQ17" s="11"/>
      <c r="GR17" s="11"/>
      <c r="GS17" s="11"/>
      <c r="GT17" s="11"/>
      <c r="GU17" s="11"/>
      <c r="GV17" s="11"/>
      <c r="GW17" s="11"/>
      <c r="GX17" s="11"/>
      <c r="GY17" s="11"/>
      <c r="GZ17" s="11"/>
      <c r="HA17" s="11"/>
      <c r="HB17" s="11"/>
      <c r="HC17" s="11"/>
      <c r="HD17" s="11"/>
      <c r="HE17" s="11"/>
      <c r="HF17" s="11"/>
      <c r="HG17" s="11"/>
      <c r="HH17" s="11"/>
      <c r="HI17" s="11"/>
      <c r="HJ17" s="11"/>
      <c r="HK17" s="11"/>
      <c r="HL17" s="11"/>
      <c r="HM17" s="11"/>
      <c r="HN17" s="11"/>
      <c r="HO17" s="11"/>
      <c r="HP17" s="11"/>
      <c r="HQ17" s="11"/>
      <c r="HR17" s="11"/>
      <c r="HS17" s="11"/>
      <c r="HT17" s="11"/>
      <c r="HU17" s="11"/>
      <c r="HV17" s="11"/>
      <c r="HW17" s="11"/>
      <c r="HX17" s="11"/>
      <c r="HY17" s="11"/>
      <c r="HZ17" s="11"/>
      <c r="IA17" s="11"/>
      <c r="IB17" s="11"/>
      <c r="IC17" s="11"/>
      <c r="ID17" s="11"/>
      <c r="IE17" s="11"/>
      <c r="IF17" s="11"/>
      <c r="IG17" s="11"/>
      <c r="IH17" s="11"/>
      <c r="II17" s="11"/>
      <c r="IJ17" s="11"/>
      <c r="IK17" s="11"/>
      <c r="IL17" s="11"/>
      <c r="IM17" s="11"/>
      <c r="IN17" s="11"/>
      <c r="IO17" s="11"/>
      <c r="IP17" s="11"/>
      <c r="IQ17" s="11"/>
      <c r="IR17" s="11"/>
      <c r="IS17" s="11"/>
      <c r="IT17" s="11"/>
      <c r="IU17" s="11"/>
      <c r="IV17" s="11"/>
    </row>
    <row r="18" spans="1:256" s="3" customFormat="1" ht="15.6" x14ac:dyDescent="0.3">
      <c r="A18" s="575"/>
      <c r="B18" s="201">
        <v>12</v>
      </c>
      <c r="C18" s="176" t="s">
        <v>331</v>
      </c>
      <c r="D18" s="124">
        <v>33042</v>
      </c>
      <c r="E18" s="125"/>
      <c r="F18" s="125"/>
      <c r="G18" s="125"/>
      <c r="H18" s="202">
        <v>1</v>
      </c>
      <c r="I18" s="125"/>
      <c r="J18" s="202">
        <v>1</v>
      </c>
      <c r="K18" s="204">
        <v>0.25</v>
      </c>
      <c r="L18" s="80"/>
      <c r="M18" s="204">
        <v>0.15</v>
      </c>
      <c r="N18" s="80"/>
      <c r="O18" s="80"/>
      <c r="FE18" s="11"/>
      <c r="FF18" s="11"/>
      <c r="FG18" s="11"/>
      <c r="FH18" s="11"/>
      <c r="FI18" s="11"/>
      <c r="FJ18" s="11"/>
      <c r="FK18" s="11"/>
      <c r="FL18" s="11"/>
      <c r="FM18" s="11"/>
      <c r="FN18" s="11"/>
      <c r="FO18" s="11"/>
      <c r="FP18" s="11"/>
      <c r="FQ18" s="11"/>
      <c r="FR18" s="11"/>
      <c r="FS18" s="11"/>
      <c r="FT18" s="11"/>
      <c r="FU18" s="11"/>
      <c r="FV18" s="11"/>
      <c r="FW18" s="11"/>
      <c r="FX18" s="11"/>
      <c r="FY18" s="11"/>
      <c r="FZ18" s="11"/>
      <c r="GA18" s="11"/>
      <c r="GB18" s="11"/>
      <c r="GC18" s="11"/>
      <c r="GD18" s="11"/>
      <c r="GE18" s="11"/>
      <c r="GF18" s="11"/>
      <c r="GG18" s="11"/>
      <c r="GH18" s="11"/>
      <c r="GI18" s="11"/>
      <c r="GJ18" s="11"/>
      <c r="GK18" s="11"/>
      <c r="GL18" s="11"/>
      <c r="GM18" s="11"/>
      <c r="GN18" s="11"/>
      <c r="GO18" s="11"/>
      <c r="GP18" s="11"/>
      <c r="GQ18" s="11"/>
      <c r="GR18" s="11"/>
      <c r="GS18" s="11"/>
      <c r="GT18" s="11"/>
      <c r="GU18" s="11"/>
      <c r="GV18" s="11"/>
      <c r="GW18" s="11"/>
      <c r="GX18" s="11"/>
      <c r="GY18" s="11"/>
      <c r="GZ18" s="11"/>
      <c r="HA18" s="11"/>
      <c r="HB18" s="11"/>
      <c r="HC18" s="11"/>
      <c r="HD18" s="11"/>
      <c r="HE18" s="11"/>
      <c r="HF18" s="11"/>
      <c r="HG18" s="11"/>
      <c r="HH18" s="11"/>
      <c r="HI18" s="11"/>
      <c r="HJ18" s="11"/>
      <c r="HK18" s="11"/>
      <c r="HL18" s="11"/>
      <c r="HM18" s="11"/>
      <c r="HN18" s="11"/>
      <c r="HO18" s="11"/>
      <c r="HP18" s="11"/>
      <c r="HQ18" s="11"/>
      <c r="HR18" s="11"/>
      <c r="HS18" s="11"/>
      <c r="HT18" s="11"/>
      <c r="HU18" s="11"/>
      <c r="HV18" s="11"/>
      <c r="HW18" s="11"/>
      <c r="HX18" s="11"/>
      <c r="HY18" s="11"/>
      <c r="HZ18" s="11"/>
      <c r="IA18" s="11"/>
      <c r="IB18" s="11"/>
      <c r="IC18" s="11"/>
      <c r="ID18" s="11"/>
      <c r="IE18" s="11"/>
      <c r="IF18" s="11"/>
      <c r="IG18" s="11"/>
      <c r="IH18" s="11"/>
      <c r="II18" s="11"/>
      <c r="IJ18" s="11"/>
      <c r="IK18" s="11"/>
      <c r="IL18" s="11"/>
      <c r="IM18" s="11"/>
      <c r="IN18" s="11"/>
      <c r="IO18" s="11"/>
      <c r="IP18" s="11"/>
      <c r="IQ18" s="11"/>
      <c r="IR18" s="11"/>
      <c r="IS18" s="11"/>
      <c r="IT18" s="11"/>
      <c r="IU18" s="11"/>
      <c r="IV18" s="11"/>
    </row>
    <row r="19" spans="1:256" ht="15.6" x14ac:dyDescent="0.3">
      <c r="A19" s="575"/>
      <c r="B19" s="201">
        <v>13</v>
      </c>
      <c r="C19" s="176" t="s">
        <v>332</v>
      </c>
      <c r="D19" s="124">
        <v>33043</v>
      </c>
      <c r="E19" s="125"/>
      <c r="F19" s="125"/>
      <c r="G19" s="125"/>
      <c r="H19" s="202">
        <v>1</v>
      </c>
      <c r="I19" s="125"/>
      <c r="J19" s="202">
        <v>1</v>
      </c>
      <c r="K19" s="204">
        <v>0.25</v>
      </c>
      <c r="L19" s="80"/>
      <c r="M19" s="204">
        <v>0.15</v>
      </c>
      <c r="N19" s="80"/>
      <c r="O19" s="80"/>
    </row>
    <row r="20" spans="1:256" ht="15.6" x14ac:dyDescent="0.3">
      <c r="A20" s="575"/>
      <c r="B20" s="201">
        <v>14</v>
      </c>
      <c r="C20" s="176" t="s">
        <v>333</v>
      </c>
      <c r="D20" s="124">
        <v>33044</v>
      </c>
      <c r="E20" s="125"/>
      <c r="F20" s="125"/>
      <c r="G20" s="125"/>
      <c r="H20" s="202">
        <v>1</v>
      </c>
      <c r="I20" s="125"/>
      <c r="J20" s="202">
        <v>1</v>
      </c>
      <c r="K20" s="204">
        <v>0.25</v>
      </c>
      <c r="L20" s="80"/>
      <c r="M20" s="204">
        <v>0.3</v>
      </c>
      <c r="N20" s="80"/>
      <c r="O20" s="80"/>
    </row>
    <row r="21" spans="1:256" s="4" customFormat="1" ht="31.2" x14ac:dyDescent="0.3">
      <c r="A21" s="575"/>
      <c r="B21" s="201">
        <v>15</v>
      </c>
      <c r="C21" s="172" t="s">
        <v>297</v>
      </c>
      <c r="D21" s="206">
        <v>3248</v>
      </c>
      <c r="E21" s="80"/>
      <c r="F21" s="80"/>
      <c r="G21" s="80"/>
      <c r="H21" s="207"/>
      <c r="I21" s="80"/>
      <c r="J21" s="207"/>
      <c r="K21" s="207" t="s">
        <v>334</v>
      </c>
      <c r="L21" s="80"/>
      <c r="M21" s="207" t="s">
        <v>334</v>
      </c>
      <c r="N21" s="80"/>
      <c r="O21" s="80"/>
      <c r="FE21" s="49"/>
      <c r="FF21" s="49"/>
      <c r="FG21" s="49"/>
      <c r="FH21" s="49"/>
      <c r="FI21" s="49"/>
      <c r="FJ21" s="49"/>
      <c r="FK21" s="49"/>
      <c r="FL21" s="49"/>
      <c r="FM21" s="49"/>
      <c r="FN21" s="49"/>
      <c r="FO21" s="49"/>
      <c r="FP21" s="49"/>
      <c r="FQ21" s="49"/>
      <c r="FR21" s="49"/>
      <c r="FS21" s="49"/>
      <c r="FT21" s="49"/>
      <c r="FU21" s="49"/>
      <c r="FV21" s="49"/>
      <c r="FW21" s="49"/>
      <c r="FX21" s="49"/>
      <c r="FY21" s="49"/>
      <c r="FZ21" s="49"/>
      <c r="GA21" s="49"/>
      <c r="GB21" s="49"/>
      <c r="GC21" s="49"/>
      <c r="GD21" s="49"/>
      <c r="GE21" s="49"/>
      <c r="GF21" s="49"/>
      <c r="GG21" s="49"/>
      <c r="GH21" s="49"/>
      <c r="GI21" s="49"/>
      <c r="GJ21" s="49"/>
      <c r="GK21" s="49"/>
      <c r="GL21" s="49"/>
      <c r="GM21" s="49"/>
      <c r="GN21" s="49"/>
      <c r="GO21" s="49"/>
      <c r="GP21" s="49"/>
      <c r="GQ21" s="49"/>
      <c r="GR21" s="49"/>
      <c r="GS21" s="49"/>
      <c r="GT21" s="49"/>
      <c r="GU21" s="49"/>
      <c r="GV21" s="49"/>
      <c r="GW21" s="49"/>
      <c r="GX21" s="49"/>
      <c r="GY21" s="49"/>
      <c r="GZ21" s="49"/>
      <c r="HA21" s="49"/>
      <c r="HB21" s="49"/>
      <c r="HC21" s="49"/>
      <c r="HD21" s="49"/>
      <c r="HE21" s="49"/>
      <c r="HF21" s="49"/>
      <c r="HG21" s="49"/>
      <c r="HH21" s="49"/>
      <c r="HI21" s="49"/>
      <c r="HJ21" s="49"/>
      <c r="HK21" s="49"/>
      <c r="HL21" s="49"/>
      <c r="HM21" s="49"/>
      <c r="HN21" s="49"/>
      <c r="HO21" s="49"/>
      <c r="HP21" s="49"/>
      <c r="HQ21" s="49"/>
      <c r="HR21" s="49"/>
      <c r="HS21" s="49"/>
      <c r="HT21" s="49"/>
      <c r="HU21" s="49"/>
      <c r="HV21" s="49"/>
      <c r="HW21" s="49"/>
      <c r="HX21" s="49"/>
      <c r="HY21" s="49"/>
      <c r="HZ21" s="49"/>
      <c r="IA21" s="49"/>
      <c r="IB21" s="49"/>
      <c r="IC21" s="49"/>
      <c r="ID21" s="49"/>
      <c r="IE21" s="49"/>
      <c r="IF21" s="49"/>
      <c r="IG21" s="49"/>
      <c r="IH21" s="49"/>
      <c r="II21" s="49"/>
      <c r="IJ21" s="49"/>
      <c r="IK21" s="49"/>
      <c r="IL21" s="49"/>
      <c r="IM21" s="49"/>
      <c r="IN21" s="49"/>
      <c r="IO21" s="49"/>
      <c r="IP21" s="49"/>
      <c r="IQ21" s="49"/>
      <c r="IR21" s="49"/>
      <c r="IS21" s="49"/>
      <c r="IT21" s="49"/>
      <c r="IU21" s="49"/>
      <c r="IV21" s="49"/>
    </row>
    <row r="22" spans="1:256" ht="31.2" x14ac:dyDescent="0.3">
      <c r="A22" s="575" t="s">
        <v>335</v>
      </c>
      <c r="B22" s="201"/>
      <c r="C22" s="208" t="s">
        <v>9</v>
      </c>
      <c r="D22" s="209" t="s">
        <v>10</v>
      </c>
      <c r="E22" s="210" t="s">
        <v>306</v>
      </c>
      <c r="F22" s="210" t="s">
        <v>336</v>
      </c>
      <c r="G22" s="199" t="s">
        <v>309</v>
      </c>
      <c r="H22" s="576" t="s">
        <v>335</v>
      </c>
      <c r="I22" s="577"/>
      <c r="J22" s="211"/>
      <c r="K22" s="211"/>
      <c r="L22" s="211"/>
      <c r="M22" s="211"/>
      <c r="N22" s="211"/>
      <c r="O22" s="211"/>
      <c r="FE22" s="50"/>
      <c r="FF22" s="50"/>
      <c r="FG22" s="50"/>
      <c r="FH22" s="50"/>
      <c r="FI22" s="50"/>
      <c r="FJ22" s="50"/>
      <c r="FK22" s="50"/>
      <c r="FL22" s="50"/>
      <c r="FM22" s="50"/>
      <c r="FN22" s="50"/>
      <c r="FO22" s="50"/>
      <c r="FP22" s="50"/>
      <c r="FQ22" s="50"/>
      <c r="FR22" s="50"/>
      <c r="FS22" s="50"/>
      <c r="FT22" s="50"/>
      <c r="FU22" s="50"/>
      <c r="FV22" s="50"/>
      <c r="FW22" s="50"/>
      <c r="FX22" s="50"/>
      <c r="FY22" s="50"/>
      <c r="FZ22" s="50"/>
      <c r="GA22" s="50"/>
      <c r="GB22" s="50"/>
      <c r="GC22" s="50"/>
      <c r="GD22" s="50"/>
      <c r="GE22" s="50"/>
      <c r="GF22" s="50"/>
      <c r="GG22" s="50"/>
      <c r="GH22" s="50"/>
      <c r="GI22" s="50"/>
      <c r="GJ22" s="50"/>
      <c r="GK22" s="50"/>
      <c r="GL22" s="50"/>
      <c r="GM22" s="50"/>
      <c r="GN22" s="50"/>
      <c r="GO22" s="50"/>
      <c r="GP22" s="50"/>
      <c r="GQ22" s="50"/>
      <c r="GR22" s="50"/>
      <c r="GS22" s="50"/>
      <c r="GT22" s="50"/>
      <c r="GU22" s="50"/>
      <c r="GV22" s="50"/>
      <c r="GW22" s="50"/>
      <c r="GX22" s="50"/>
      <c r="GY22" s="50"/>
      <c r="GZ22" s="50"/>
      <c r="HA22" s="50"/>
      <c r="HB22" s="50"/>
      <c r="HC22" s="50"/>
      <c r="HD22" s="50"/>
      <c r="HE22" s="50"/>
      <c r="HF22" s="50"/>
      <c r="HG22" s="50"/>
      <c r="HH22" s="50"/>
      <c r="HI22" s="50"/>
      <c r="HJ22" s="50"/>
      <c r="HK22" s="50"/>
      <c r="HL22" s="50"/>
      <c r="HM22" s="50"/>
      <c r="HN22" s="50"/>
      <c r="HO22" s="50"/>
      <c r="HP22" s="50"/>
      <c r="HQ22" s="50"/>
      <c r="HR22" s="50"/>
      <c r="HS22" s="50"/>
      <c r="HT22" s="50"/>
      <c r="HU22" s="50"/>
      <c r="HV22" s="50"/>
      <c r="HW22" s="50"/>
      <c r="HX22" s="50"/>
      <c r="HY22" s="50"/>
      <c r="HZ22" s="50"/>
      <c r="IA22" s="50"/>
      <c r="IB22" s="50"/>
      <c r="IC22" s="50"/>
      <c r="ID22" s="50"/>
      <c r="IE22" s="50"/>
      <c r="IF22" s="50"/>
      <c r="IG22" s="50"/>
      <c r="IH22" s="50"/>
      <c r="II22" s="50"/>
      <c r="IJ22" s="50"/>
      <c r="IK22" s="50"/>
      <c r="IL22" s="50"/>
      <c r="IM22" s="50"/>
      <c r="IN22" s="50"/>
      <c r="IO22" s="50"/>
      <c r="IP22" s="50"/>
      <c r="IQ22" s="50"/>
      <c r="IR22" s="50"/>
      <c r="IS22" s="50"/>
      <c r="IT22" s="50"/>
      <c r="IU22" s="50"/>
      <c r="IV22" s="50"/>
    </row>
    <row r="23" spans="1:256" ht="15.6" x14ac:dyDescent="0.3">
      <c r="A23" s="575"/>
      <c r="B23" s="201"/>
      <c r="C23" s="208"/>
      <c r="D23" s="209"/>
      <c r="E23" s="210" t="s">
        <v>13</v>
      </c>
      <c r="F23" s="210" t="s">
        <v>14</v>
      </c>
      <c r="G23" s="212" t="s">
        <v>15</v>
      </c>
      <c r="H23" s="578" t="s">
        <v>315</v>
      </c>
      <c r="I23" s="578"/>
      <c r="J23" s="579"/>
      <c r="K23" s="580"/>
      <c r="L23" s="580"/>
      <c r="M23" s="580"/>
      <c r="N23" s="580"/>
      <c r="O23" s="581"/>
      <c r="FE23" s="50"/>
      <c r="FF23" s="50"/>
      <c r="FG23" s="50"/>
      <c r="FH23" s="50"/>
      <c r="FI23" s="50"/>
      <c r="FJ23" s="50"/>
      <c r="FK23" s="50"/>
      <c r="FL23" s="50"/>
      <c r="FM23" s="50"/>
      <c r="FN23" s="50"/>
      <c r="FO23" s="50"/>
      <c r="FP23" s="50"/>
      <c r="FQ23" s="50"/>
      <c r="FR23" s="50"/>
      <c r="FS23" s="50"/>
      <c r="FT23" s="50"/>
      <c r="FU23" s="50"/>
      <c r="FV23" s="50"/>
      <c r="FW23" s="50"/>
      <c r="FX23" s="50"/>
      <c r="FY23" s="50"/>
      <c r="FZ23" s="50"/>
      <c r="GA23" s="50"/>
      <c r="GB23" s="50"/>
      <c r="GC23" s="50"/>
      <c r="GD23" s="50"/>
      <c r="GE23" s="50"/>
      <c r="GF23" s="50"/>
      <c r="GG23" s="50"/>
      <c r="GH23" s="50"/>
      <c r="GI23" s="50"/>
      <c r="GJ23" s="50"/>
      <c r="GK23" s="50"/>
      <c r="GL23" s="50"/>
      <c r="GM23" s="50"/>
      <c r="GN23" s="50"/>
      <c r="GO23" s="50"/>
      <c r="GP23" s="50"/>
      <c r="GQ23" s="50"/>
      <c r="GR23" s="50"/>
      <c r="GS23" s="50"/>
      <c r="GT23" s="50"/>
      <c r="GU23" s="50"/>
      <c r="GV23" s="50"/>
      <c r="GW23" s="50"/>
      <c r="GX23" s="50"/>
      <c r="GY23" s="50"/>
      <c r="GZ23" s="50"/>
      <c r="HA23" s="50"/>
      <c r="HB23" s="50"/>
      <c r="HC23" s="50"/>
      <c r="HD23" s="50"/>
      <c r="HE23" s="50"/>
      <c r="HF23" s="50"/>
      <c r="HG23" s="50"/>
      <c r="HH23" s="50"/>
      <c r="HI23" s="50"/>
      <c r="HJ23" s="50"/>
      <c r="HK23" s="50"/>
      <c r="HL23" s="50"/>
      <c r="HM23" s="50"/>
      <c r="HN23" s="50"/>
      <c r="HO23" s="50"/>
      <c r="HP23" s="50"/>
      <c r="HQ23" s="50"/>
      <c r="HR23" s="50"/>
      <c r="HS23" s="50"/>
      <c r="HT23" s="50"/>
      <c r="HU23" s="50"/>
      <c r="HV23" s="50"/>
      <c r="HW23" s="50"/>
      <c r="HX23" s="50"/>
      <c r="HY23" s="50"/>
      <c r="HZ23" s="50"/>
      <c r="IA23" s="50"/>
      <c r="IB23" s="50"/>
      <c r="IC23" s="50"/>
      <c r="ID23" s="50"/>
      <c r="IE23" s="50"/>
      <c r="IF23" s="50"/>
      <c r="IG23" s="50"/>
      <c r="IH23" s="50"/>
      <c r="II23" s="50"/>
      <c r="IJ23" s="50"/>
      <c r="IK23" s="50"/>
      <c r="IL23" s="50"/>
      <c r="IM23" s="50"/>
      <c r="IN23" s="50"/>
      <c r="IO23" s="50"/>
      <c r="IP23" s="50"/>
      <c r="IQ23" s="50"/>
      <c r="IR23" s="50"/>
      <c r="IS23" s="50"/>
      <c r="IT23" s="50"/>
      <c r="IU23" s="50"/>
      <c r="IV23" s="50"/>
    </row>
    <row r="24" spans="1:256" ht="15.6" x14ac:dyDescent="0.3">
      <c r="A24" s="575"/>
      <c r="B24" s="201">
        <v>16</v>
      </c>
      <c r="C24" s="176" t="s">
        <v>337</v>
      </c>
      <c r="D24" s="213">
        <v>3305</v>
      </c>
      <c r="E24" s="214"/>
      <c r="F24" s="125"/>
      <c r="G24" s="215"/>
      <c r="H24" s="588"/>
      <c r="I24" s="588"/>
      <c r="J24" s="582"/>
      <c r="K24" s="583"/>
      <c r="L24" s="583"/>
      <c r="M24" s="583"/>
      <c r="N24" s="583"/>
      <c r="O24" s="584"/>
    </row>
    <row r="25" spans="1:256" ht="15.6" x14ac:dyDescent="0.3">
      <c r="A25" s="575"/>
      <c r="B25" s="201">
        <v>17</v>
      </c>
      <c r="C25" s="176" t="s">
        <v>337</v>
      </c>
      <c r="D25" s="213">
        <v>3305</v>
      </c>
      <c r="E25" s="214"/>
      <c r="F25" s="125"/>
      <c r="G25" s="215"/>
      <c r="H25" s="588"/>
      <c r="I25" s="588"/>
      <c r="J25" s="582"/>
      <c r="K25" s="583"/>
      <c r="L25" s="583"/>
      <c r="M25" s="583"/>
      <c r="N25" s="583"/>
      <c r="O25" s="584"/>
    </row>
    <row r="26" spans="1:256" ht="15.6" x14ac:dyDescent="0.3">
      <c r="A26" s="575"/>
      <c r="B26" s="201">
        <v>18</v>
      </c>
      <c r="C26" s="176" t="s">
        <v>337</v>
      </c>
      <c r="D26" s="213">
        <v>3305</v>
      </c>
      <c r="E26" s="214"/>
      <c r="F26" s="125"/>
      <c r="G26" s="215"/>
      <c r="H26" s="588"/>
      <c r="I26" s="588"/>
      <c r="J26" s="582"/>
      <c r="K26" s="583"/>
      <c r="L26" s="583"/>
      <c r="M26" s="583"/>
      <c r="N26" s="583"/>
      <c r="O26" s="584"/>
    </row>
    <row r="27" spans="1:256" ht="30.6" x14ac:dyDescent="0.3">
      <c r="A27" s="575"/>
      <c r="B27" s="201">
        <v>19</v>
      </c>
      <c r="C27" s="176" t="s">
        <v>338</v>
      </c>
      <c r="D27" s="213">
        <v>330516</v>
      </c>
      <c r="E27" s="214"/>
      <c r="F27" s="125"/>
      <c r="G27" s="215"/>
      <c r="H27" s="588"/>
      <c r="I27" s="588"/>
      <c r="J27" s="582"/>
      <c r="K27" s="583"/>
      <c r="L27" s="583"/>
      <c r="M27" s="583"/>
      <c r="N27" s="583"/>
      <c r="O27" s="584"/>
    </row>
    <row r="28" spans="1:256" s="4" customFormat="1" ht="15.6" x14ac:dyDescent="0.3">
      <c r="A28" s="575"/>
      <c r="B28" s="216">
        <v>20</v>
      </c>
      <c r="C28" s="172" t="s">
        <v>296</v>
      </c>
      <c r="D28" s="217">
        <v>3247</v>
      </c>
      <c r="E28" s="80"/>
      <c r="F28" s="80"/>
      <c r="G28" s="218"/>
      <c r="H28" s="588"/>
      <c r="I28" s="588"/>
      <c r="J28" s="582"/>
      <c r="K28" s="583"/>
      <c r="L28" s="583"/>
      <c r="M28" s="583"/>
      <c r="N28" s="583"/>
      <c r="O28" s="584"/>
    </row>
    <row r="29" spans="1:256" ht="15.6" x14ac:dyDescent="0.3">
      <c r="A29" s="575"/>
      <c r="B29" s="201">
        <v>21</v>
      </c>
      <c r="C29" s="219" t="s">
        <v>339</v>
      </c>
      <c r="D29" s="213">
        <v>3306</v>
      </c>
      <c r="E29" s="214"/>
      <c r="F29" s="214"/>
      <c r="G29" s="215"/>
      <c r="H29" s="588"/>
      <c r="I29" s="588"/>
      <c r="J29" s="585"/>
      <c r="K29" s="586"/>
      <c r="L29" s="586"/>
      <c r="M29" s="586"/>
      <c r="N29" s="586"/>
      <c r="O29" s="587"/>
    </row>
    <row r="30" spans="1:256" x14ac:dyDescent="0.25">
      <c r="A30" s="44" t="s">
        <v>33</v>
      </c>
      <c r="B30" s="45"/>
      <c r="C30" s="43"/>
      <c r="D30" s="5"/>
      <c r="E30" s="45"/>
      <c r="F30" s="43"/>
      <c r="G30" s="43"/>
      <c r="H30" s="43"/>
      <c r="I30" s="43"/>
      <c r="J30" s="43"/>
      <c r="K30" s="43"/>
      <c r="L30" s="43"/>
      <c r="M30" s="43"/>
      <c r="N30" s="43" t="s">
        <v>34</v>
      </c>
      <c r="O30" s="51"/>
    </row>
  </sheetData>
  <mergeCells count="17">
    <mergeCell ref="A1:O1"/>
    <mergeCell ref="A2:O2"/>
    <mergeCell ref="A3:B3"/>
    <mergeCell ref="C3:M3"/>
    <mergeCell ref="A4:B4"/>
    <mergeCell ref="C4:M4"/>
    <mergeCell ref="A7:A21"/>
    <mergeCell ref="A22:A29"/>
    <mergeCell ref="H22:I22"/>
    <mergeCell ref="H23:I23"/>
    <mergeCell ref="J23:O29"/>
    <mergeCell ref="H24:I24"/>
    <mergeCell ref="H25:I25"/>
    <mergeCell ref="H26:I26"/>
    <mergeCell ref="H27:I27"/>
    <mergeCell ref="H28:I28"/>
    <mergeCell ref="H29:I29"/>
  </mergeCells>
  <dataValidations count="1">
    <dataValidation type="whole" operator="greaterThanOrEqual" allowBlank="1" showInputMessage="1" showErrorMessage="1" sqref="E7:I20 E24:F27 E21:G21 H24:H29 E29:F29 I21 L7:L21 E28:G28 O4 N7:O21">
      <formula1>0</formula1>
      <formula2>0</formula2>
    </dataValidation>
  </dataValidations>
  <pageMargins left="0.7" right="0.7" top="0.75" bottom="0.75" header="0.3" footer="0.3"/>
  <pageSetup scale="6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Q71"/>
  <sheetViews>
    <sheetView zoomScale="70" zoomScaleNormal="70" workbookViewId="0">
      <selection sqref="A1:I62"/>
    </sheetView>
  </sheetViews>
  <sheetFormatPr defaultColWidth="15.44140625" defaultRowHeight="13.2" x14ac:dyDescent="0.25"/>
  <cols>
    <col min="1" max="1" width="5.109375" style="1" customWidth="1"/>
    <col min="2" max="2" width="5.109375" style="2" customWidth="1"/>
    <col min="3" max="3" width="54.44140625" style="9" customWidth="1"/>
    <col min="4" max="4" width="12.88671875" style="7" bestFit="1" customWidth="1"/>
    <col min="5" max="5" width="13.44140625" style="1" customWidth="1"/>
    <col min="6" max="6" width="14.33203125" style="1" customWidth="1"/>
    <col min="7" max="7" width="15.33203125" style="1" customWidth="1"/>
    <col min="8" max="8" width="14.44140625" style="1" customWidth="1"/>
    <col min="9" max="9" width="13.88671875" style="1" customWidth="1"/>
    <col min="10" max="10" width="5.88671875" style="1" customWidth="1"/>
    <col min="11" max="12" width="4.6640625" style="1" customWidth="1"/>
    <col min="13" max="13" width="5.44140625" style="1" customWidth="1"/>
    <col min="14" max="14" width="4.44140625" style="1" customWidth="1"/>
    <col min="15" max="16" width="4.5546875" style="1" customWidth="1"/>
    <col min="17" max="17" width="6.109375" style="1" customWidth="1"/>
    <col min="18" max="16384" width="15.44140625" style="3"/>
  </cols>
  <sheetData>
    <row r="1" spans="1:17" ht="15.6" x14ac:dyDescent="0.3">
      <c r="A1" s="464" t="s">
        <v>1</v>
      </c>
      <c r="B1" s="464"/>
      <c r="C1" s="464"/>
      <c r="D1" s="464"/>
      <c r="E1" s="464"/>
      <c r="F1" s="464"/>
      <c r="G1" s="464"/>
      <c r="H1" s="464"/>
      <c r="I1" s="464"/>
    </row>
    <row r="2" spans="1:17" ht="15.6" x14ac:dyDescent="0.3">
      <c r="A2" s="464" t="s">
        <v>3</v>
      </c>
      <c r="B2" s="464"/>
      <c r="C2" s="460" t="s">
        <v>340</v>
      </c>
      <c r="D2" s="460"/>
      <c r="E2" s="460"/>
      <c r="F2" s="460"/>
      <c r="G2" s="460"/>
      <c r="H2" s="75" t="s">
        <v>4</v>
      </c>
      <c r="I2" s="75">
        <v>2020</v>
      </c>
    </row>
    <row r="3" spans="1:17" ht="15.6" x14ac:dyDescent="0.3">
      <c r="A3" s="464" t="s">
        <v>5</v>
      </c>
      <c r="B3" s="464"/>
      <c r="C3" s="592" t="s">
        <v>340</v>
      </c>
      <c r="D3" s="592"/>
      <c r="E3" s="592"/>
      <c r="F3" s="592"/>
      <c r="G3" s="592"/>
      <c r="H3" s="75" t="s">
        <v>6</v>
      </c>
      <c r="I3" s="80"/>
    </row>
    <row r="4" spans="1:17" ht="62.4" x14ac:dyDescent="0.3">
      <c r="A4" s="81"/>
      <c r="B4" s="82" t="s">
        <v>8</v>
      </c>
      <c r="C4" s="83" t="s">
        <v>9</v>
      </c>
      <c r="D4" s="75" t="s">
        <v>10</v>
      </c>
      <c r="E4" s="83" t="s">
        <v>26</v>
      </c>
      <c r="F4" s="84" t="s">
        <v>341</v>
      </c>
      <c r="G4" s="85" t="s">
        <v>342</v>
      </c>
      <c r="H4" s="85" t="s">
        <v>343</v>
      </c>
      <c r="I4" s="85" t="s">
        <v>344</v>
      </c>
    </row>
    <row r="5" spans="1:17" ht="15.6" x14ac:dyDescent="0.3">
      <c r="A5" s="593" t="s">
        <v>344</v>
      </c>
      <c r="B5" s="88">
        <v>1</v>
      </c>
      <c r="C5" s="89" t="s">
        <v>345</v>
      </c>
      <c r="D5" s="74"/>
      <c r="E5" s="86" t="s">
        <v>13</v>
      </c>
      <c r="F5" s="87" t="s">
        <v>14</v>
      </c>
      <c r="G5" s="87" t="s">
        <v>15</v>
      </c>
      <c r="H5" s="87" t="s">
        <v>315</v>
      </c>
      <c r="I5" s="87" t="s">
        <v>316</v>
      </c>
      <c r="J5" s="8"/>
    </row>
    <row r="6" spans="1:17" ht="15.6" x14ac:dyDescent="0.3">
      <c r="A6" s="594"/>
      <c r="B6" s="108">
        <v>2</v>
      </c>
      <c r="C6" s="109" t="s">
        <v>352</v>
      </c>
      <c r="D6" s="110">
        <v>64010052</v>
      </c>
      <c r="E6" s="86"/>
      <c r="F6" s="87"/>
      <c r="G6" s="87"/>
      <c r="H6" s="87"/>
      <c r="I6" s="87"/>
      <c r="J6" s="8"/>
    </row>
    <row r="7" spans="1:17" ht="15.6" x14ac:dyDescent="0.3">
      <c r="A7" s="594"/>
      <c r="B7" s="416">
        <v>3</v>
      </c>
      <c r="C7" s="109" t="s">
        <v>46</v>
      </c>
      <c r="D7" s="110">
        <v>64010054</v>
      </c>
      <c r="E7" s="86"/>
      <c r="F7" s="87"/>
      <c r="G7" s="87"/>
      <c r="H7" s="87"/>
      <c r="I7" s="87"/>
      <c r="J7" s="8"/>
    </row>
    <row r="8" spans="1:17" ht="15.6" x14ac:dyDescent="0.3">
      <c r="A8" s="594"/>
      <c r="B8" s="108">
        <v>4</v>
      </c>
      <c r="C8" s="109" t="s">
        <v>47</v>
      </c>
      <c r="D8" s="110">
        <v>64010056</v>
      </c>
      <c r="E8" s="86"/>
      <c r="F8" s="87"/>
      <c r="G8" s="87"/>
      <c r="H8" s="87"/>
      <c r="I8" s="87"/>
      <c r="J8" s="8"/>
    </row>
    <row r="9" spans="1:17" ht="15.6" x14ac:dyDescent="0.3">
      <c r="A9" s="594"/>
      <c r="B9" s="416">
        <v>5</v>
      </c>
      <c r="C9" s="109" t="s">
        <v>538</v>
      </c>
      <c r="D9" s="110">
        <v>64010058</v>
      </c>
      <c r="E9" s="86"/>
      <c r="F9" s="87"/>
      <c r="G9" s="87"/>
      <c r="H9" s="87"/>
      <c r="I9" s="87"/>
      <c r="J9" s="8"/>
    </row>
    <row r="10" spans="1:17" ht="15.6" x14ac:dyDescent="0.3">
      <c r="A10" s="594"/>
      <c r="B10" s="108">
        <v>6</v>
      </c>
      <c r="C10" s="109" t="s">
        <v>49</v>
      </c>
      <c r="D10" s="110">
        <v>64010062</v>
      </c>
      <c r="E10" s="86"/>
      <c r="F10" s="87"/>
      <c r="G10" s="87"/>
      <c r="H10" s="87"/>
      <c r="I10" s="87"/>
      <c r="J10" s="8"/>
    </row>
    <row r="11" spans="1:17" s="27" customFormat="1" ht="15.6" x14ac:dyDescent="0.3">
      <c r="A11" s="594"/>
      <c r="B11" s="416">
        <v>7</v>
      </c>
      <c r="C11" s="92" t="s">
        <v>67</v>
      </c>
      <c r="D11" s="93">
        <v>64010161</v>
      </c>
      <c r="E11" s="94"/>
      <c r="F11" s="94"/>
      <c r="G11" s="94"/>
      <c r="H11" s="94"/>
      <c r="I11" s="94"/>
      <c r="J11" s="11"/>
      <c r="K11" s="11"/>
      <c r="L11" s="11"/>
      <c r="M11" s="11"/>
      <c r="N11" s="11"/>
      <c r="O11" s="11"/>
      <c r="P11" s="11"/>
      <c r="Q11" s="11"/>
    </row>
    <row r="12" spans="1:17" ht="15.6" x14ac:dyDescent="0.3">
      <c r="A12" s="594"/>
      <c r="B12" s="108">
        <v>8</v>
      </c>
      <c r="C12" s="78" t="s">
        <v>57</v>
      </c>
      <c r="D12" s="90">
        <v>64010181</v>
      </c>
      <c r="E12" s="80"/>
      <c r="F12" s="80"/>
      <c r="G12" s="80"/>
      <c r="H12" s="80"/>
      <c r="I12" s="80"/>
    </row>
    <row r="13" spans="1:17" s="76" customFormat="1" ht="15.6" x14ac:dyDescent="0.3">
      <c r="A13" s="594"/>
      <c r="B13" s="416">
        <v>9</v>
      </c>
      <c r="C13" s="168" t="s">
        <v>522</v>
      </c>
      <c r="D13" s="144">
        <v>64010081</v>
      </c>
      <c r="E13" s="95"/>
      <c r="F13" s="95"/>
      <c r="G13" s="95"/>
      <c r="H13" s="95"/>
      <c r="I13" s="95"/>
      <c r="J13" s="79"/>
      <c r="K13" s="79"/>
      <c r="L13" s="79"/>
      <c r="M13" s="79"/>
      <c r="N13" s="79"/>
      <c r="O13" s="79"/>
      <c r="P13" s="79"/>
      <c r="Q13" s="79"/>
    </row>
    <row r="14" spans="1:17" s="76" customFormat="1" ht="15.6" x14ac:dyDescent="0.3">
      <c r="A14" s="594"/>
      <c r="B14" s="108">
        <v>10</v>
      </c>
      <c r="C14" s="168" t="s">
        <v>526</v>
      </c>
      <c r="D14" s="144">
        <v>64010083</v>
      </c>
      <c r="E14" s="95"/>
      <c r="F14" s="95"/>
      <c r="G14" s="95"/>
      <c r="H14" s="95"/>
      <c r="I14" s="95"/>
      <c r="J14" s="79"/>
      <c r="K14" s="79"/>
      <c r="L14" s="79"/>
      <c r="M14" s="79"/>
      <c r="N14" s="79"/>
      <c r="O14" s="79"/>
      <c r="P14" s="79"/>
      <c r="Q14" s="79"/>
    </row>
    <row r="15" spans="1:17" s="76" customFormat="1" ht="15.6" x14ac:dyDescent="0.3">
      <c r="A15" s="594"/>
      <c r="B15" s="416">
        <v>11</v>
      </c>
      <c r="C15" s="168" t="s">
        <v>525</v>
      </c>
      <c r="D15" s="144">
        <v>64010082</v>
      </c>
      <c r="E15" s="95"/>
      <c r="F15" s="95"/>
      <c r="G15" s="95"/>
      <c r="H15" s="95"/>
      <c r="I15" s="95"/>
      <c r="J15" s="79"/>
      <c r="K15" s="79"/>
      <c r="L15" s="79"/>
      <c r="M15" s="79"/>
      <c r="N15" s="79"/>
      <c r="O15" s="79"/>
      <c r="P15" s="79"/>
      <c r="Q15" s="79"/>
    </row>
    <row r="16" spans="1:17" s="76" customFormat="1" ht="15.6" x14ac:dyDescent="0.3">
      <c r="A16" s="594"/>
      <c r="B16" s="108">
        <v>12</v>
      </c>
      <c r="C16" s="168" t="s">
        <v>564</v>
      </c>
      <c r="D16" s="144">
        <v>64010059</v>
      </c>
      <c r="E16" s="95"/>
      <c r="F16" s="95"/>
      <c r="G16" s="95"/>
      <c r="H16" s="95"/>
      <c r="I16" s="95"/>
      <c r="J16" s="79"/>
      <c r="K16" s="79"/>
      <c r="L16" s="79"/>
      <c r="M16" s="79"/>
      <c r="N16" s="79"/>
      <c r="O16" s="79"/>
      <c r="P16" s="79"/>
      <c r="Q16" s="79"/>
    </row>
    <row r="17" spans="1:17" s="76" customFormat="1" ht="30.6" x14ac:dyDescent="0.3">
      <c r="A17" s="594"/>
      <c r="B17" s="416">
        <v>13</v>
      </c>
      <c r="C17" s="168" t="s">
        <v>565</v>
      </c>
      <c r="D17" s="144">
        <v>64050052</v>
      </c>
      <c r="E17" s="95"/>
      <c r="F17" s="95"/>
      <c r="G17" s="95"/>
      <c r="H17" s="95"/>
      <c r="I17" s="95"/>
      <c r="J17" s="79"/>
      <c r="K17" s="79"/>
      <c r="L17" s="79"/>
      <c r="M17" s="79"/>
      <c r="N17" s="79"/>
      <c r="O17" s="79"/>
      <c r="P17" s="79"/>
      <c r="Q17" s="79"/>
    </row>
    <row r="18" spans="1:17" s="76" customFormat="1" ht="30.6" x14ac:dyDescent="0.3">
      <c r="A18" s="594"/>
      <c r="B18" s="108">
        <v>14</v>
      </c>
      <c r="C18" s="168" t="s">
        <v>566</v>
      </c>
      <c r="D18" s="144">
        <v>64050094</v>
      </c>
      <c r="E18" s="95"/>
      <c r="F18" s="95"/>
      <c r="G18" s="95"/>
      <c r="H18" s="95"/>
      <c r="I18" s="95"/>
      <c r="J18" s="79"/>
      <c r="K18" s="79"/>
      <c r="L18" s="79"/>
      <c r="M18" s="79"/>
      <c r="N18" s="79"/>
      <c r="O18" s="79"/>
      <c r="P18" s="79"/>
      <c r="Q18" s="79"/>
    </row>
    <row r="19" spans="1:17" s="76" customFormat="1" ht="30.6" x14ac:dyDescent="0.3">
      <c r="A19" s="594"/>
      <c r="B19" s="416">
        <v>15</v>
      </c>
      <c r="C19" s="168" t="s">
        <v>567</v>
      </c>
      <c r="D19" s="144">
        <v>64050053</v>
      </c>
      <c r="E19" s="95"/>
      <c r="F19" s="95"/>
      <c r="G19" s="95"/>
      <c r="H19" s="95"/>
      <c r="I19" s="95"/>
      <c r="J19" s="79"/>
      <c r="K19" s="79"/>
      <c r="L19" s="79"/>
      <c r="M19" s="79"/>
      <c r="N19" s="79"/>
      <c r="O19" s="79"/>
      <c r="P19" s="79"/>
      <c r="Q19" s="79"/>
    </row>
    <row r="20" spans="1:17" s="76" customFormat="1" ht="30.6" x14ac:dyDescent="0.3">
      <c r="A20" s="594"/>
      <c r="B20" s="108">
        <v>16</v>
      </c>
      <c r="C20" s="168" t="s">
        <v>568</v>
      </c>
      <c r="D20" s="144">
        <v>64050054</v>
      </c>
      <c r="E20" s="95"/>
      <c r="F20" s="95"/>
      <c r="G20" s="95"/>
      <c r="H20" s="95"/>
      <c r="I20" s="95"/>
      <c r="J20" s="79"/>
      <c r="K20" s="79"/>
      <c r="L20" s="79"/>
      <c r="M20" s="79"/>
      <c r="N20" s="79"/>
      <c r="O20" s="79"/>
      <c r="P20" s="79"/>
      <c r="Q20" s="79"/>
    </row>
    <row r="21" spans="1:17" s="76" customFormat="1" ht="30.6" x14ac:dyDescent="0.3">
      <c r="A21" s="594"/>
      <c r="B21" s="416">
        <v>17</v>
      </c>
      <c r="C21" s="168" t="s">
        <v>569</v>
      </c>
      <c r="D21" s="144">
        <v>64050055</v>
      </c>
      <c r="E21" s="95"/>
      <c r="F21" s="95"/>
      <c r="G21" s="95"/>
      <c r="H21" s="95"/>
      <c r="I21" s="95"/>
      <c r="J21" s="79"/>
      <c r="K21" s="79"/>
      <c r="L21" s="79"/>
      <c r="M21" s="79"/>
      <c r="N21" s="79"/>
      <c r="O21" s="79"/>
      <c r="P21" s="79"/>
      <c r="Q21" s="79"/>
    </row>
    <row r="22" spans="1:17" s="76" customFormat="1" ht="30.6" x14ac:dyDescent="0.3">
      <c r="A22" s="594"/>
      <c r="B22" s="108">
        <v>18</v>
      </c>
      <c r="C22" s="168" t="s">
        <v>570</v>
      </c>
      <c r="D22" s="144">
        <v>64050095</v>
      </c>
      <c r="E22" s="95"/>
      <c r="F22" s="95"/>
      <c r="G22" s="95"/>
      <c r="H22" s="95"/>
      <c r="I22" s="95"/>
      <c r="J22" s="79"/>
      <c r="K22" s="79"/>
      <c r="L22" s="79"/>
      <c r="M22" s="79"/>
      <c r="N22" s="79"/>
      <c r="O22" s="79"/>
      <c r="P22" s="79"/>
      <c r="Q22" s="79"/>
    </row>
    <row r="23" spans="1:17" ht="15.6" x14ac:dyDescent="0.3">
      <c r="A23" s="594"/>
      <c r="B23" s="416">
        <v>19</v>
      </c>
      <c r="C23" s="78" t="s">
        <v>346</v>
      </c>
      <c r="D23" s="90">
        <v>64060152</v>
      </c>
      <c r="E23" s="80"/>
      <c r="F23" s="80"/>
      <c r="G23" s="80"/>
      <c r="H23" s="80"/>
      <c r="I23" s="80"/>
    </row>
    <row r="24" spans="1:17" ht="15.6" x14ac:dyDescent="0.3">
      <c r="A24" s="594"/>
      <c r="B24" s="108">
        <v>20</v>
      </c>
      <c r="C24" s="168" t="s">
        <v>574</v>
      </c>
      <c r="D24" s="90">
        <v>64060082</v>
      </c>
      <c r="E24" s="80"/>
      <c r="F24" s="80"/>
      <c r="G24" s="80"/>
      <c r="H24" s="80"/>
      <c r="I24" s="80"/>
    </row>
    <row r="25" spans="1:17" ht="15.6" x14ac:dyDescent="0.3">
      <c r="A25" s="594"/>
      <c r="B25" s="416">
        <v>21</v>
      </c>
      <c r="C25" s="168" t="s">
        <v>571</v>
      </c>
      <c r="D25" s="90">
        <v>64060055</v>
      </c>
      <c r="E25" s="80"/>
      <c r="F25" s="80"/>
      <c r="G25" s="80"/>
      <c r="H25" s="80"/>
      <c r="I25" s="80"/>
    </row>
    <row r="26" spans="1:17" ht="15.6" x14ac:dyDescent="0.3">
      <c r="A26" s="594"/>
      <c r="B26" s="108">
        <v>22</v>
      </c>
      <c r="C26" s="168" t="s">
        <v>572</v>
      </c>
      <c r="D26" s="90">
        <v>64060059</v>
      </c>
      <c r="E26" s="80"/>
      <c r="F26" s="80"/>
      <c r="G26" s="80"/>
      <c r="H26" s="80"/>
      <c r="I26" s="80"/>
    </row>
    <row r="27" spans="1:17" ht="15.6" x14ac:dyDescent="0.3">
      <c r="A27" s="594"/>
      <c r="B27" s="416">
        <v>23</v>
      </c>
      <c r="C27" s="96" t="s">
        <v>573</v>
      </c>
      <c r="D27" s="90">
        <v>64060153</v>
      </c>
      <c r="E27" s="80"/>
      <c r="F27" s="80"/>
      <c r="G27" s="80"/>
      <c r="H27" s="80"/>
      <c r="I27" s="80"/>
    </row>
    <row r="28" spans="1:17" ht="30.6" x14ac:dyDescent="0.3">
      <c r="A28" s="594"/>
      <c r="B28" s="108">
        <v>24</v>
      </c>
      <c r="C28" s="96" t="s">
        <v>575</v>
      </c>
      <c r="D28" s="90">
        <v>64060156</v>
      </c>
      <c r="E28" s="80"/>
      <c r="F28" s="80"/>
      <c r="G28" s="80"/>
      <c r="H28" s="80"/>
      <c r="I28" s="80"/>
    </row>
    <row r="29" spans="1:17" ht="15.6" x14ac:dyDescent="0.3">
      <c r="A29" s="594"/>
      <c r="B29" s="416">
        <v>25</v>
      </c>
      <c r="C29" s="96" t="s">
        <v>347</v>
      </c>
      <c r="D29" s="90">
        <v>64060154</v>
      </c>
      <c r="E29" s="80"/>
      <c r="F29" s="80"/>
      <c r="G29" s="80"/>
      <c r="H29" s="80"/>
      <c r="I29" s="80"/>
    </row>
    <row r="30" spans="1:17" ht="15.6" x14ac:dyDescent="0.3">
      <c r="A30" s="594"/>
      <c r="B30" s="108">
        <v>26</v>
      </c>
      <c r="C30" s="96" t="s">
        <v>348</v>
      </c>
      <c r="D30" s="90">
        <v>64060170</v>
      </c>
      <c r="E30" s="80"/>
      <c r="F30" s="80"/>
      <c r="G30" s="80"/>
      <c r="H30" s="80"/>
      <c r="I30" s="80"/>
    </row>
    <row r="31" spans="1:17" ht="15.6" x14ac:dyDescent="0.3">
      <c r="A31" s="594"/>
      <c r="B31" s="416">
        <v>27</v>
      </c>
      <c r="C31" s="96" t="s">
        <v>349</v>
      </c>
      <c r="D31" s="90">
        <v>64060180</v>
      </c>
      <c r="E31" s="80"/>
      <c r="F31" s="80"/>
      <c r="G31" s="80"/>
      <c r="H31" s="80"/>
      <c r="I31" s="80"/>
    </row>
    <row r="32" spans="1:17" ht="15.6" x14ac:dyDescent="0.3">
      <c r="A32" s="594"/>
      <c r="B32" s="108">
        <v>28</v>
      </c>
      <c r="C32" s="109" t="s">
        <v>52</v>
      </c>
      <c r="D32" s="110">
        <v>64060265</v>
      </c>
      <c r="E32" s="80"/>
      <c r="F32" s="80"/>
      <c r="G32" s="80"/>
      <c r="H32" s="80"/>
      <c r="I32" s="80"/>
    </row>
    <row r="33" spans="1:9" ht="15.6" x14ac:dyDescent="0.3">
      <c r="A33" s="594"/>
      <c r="B33" s="416">
        <v>29</v>
      </c>
      <c r="C33" s="109" t="s">
        <v>129</v>
      </c>
      <c r="D33" s="110">
        <v>64060270</v>
      </c>
      <c r="E33" s="80"/>
      <c r="F33" s="80"/>
      <c r="G33" s="80"/>
      <c r="H33" s="80"/>
      <c r="I33" s="80"/>
    </row>
    <row r="34" spans="1:9" ht="15.6" x14ac:dyDescent="0.3">
      <c r="A34" s="594"/>
      <c r="B34" s="108">
        <v>30</v>
      </c>
      <c r="C34" s="109" t="s">
        <v>117</v>
      </c>
      <c r="D34" s="110">
        <v>64060052</v>
      </c>
      <c r="E34" s="80"/>
      <c r="F34" s="80"/>
      <c r="G34" s="80"/>
      <c r="H34" s="80"/>
      <c r="I34" s="80"/>
    </row>
    <row r="35" spans="1:9" ht="15.6" x14ac:dyDescent="0.3">
      <c r="A35" s="594"/>
      <c r="B35" s="416">
        <v>31</v>
      </c>
      <c r="C35" s="109" t="s">
        <v>50</v>
      </c>
      <c r="D35" s="110">
        <v>64060053</v>
      </c>
      <c r="E35" s="80"/>
      <c r="F35" s="80"/>
      <c r="G35" s="80"/>
      <c r="H35" s="80"/>
      <c r="I35" s="80"/>
    </row>
    <row r="36" spans="1:9" ht="15.6" x14ac:dyDescent="0.3">
      <c r="A36" s="595"/>
      <c r="B36" s="108">
        <v>32</v>
      </c>
      <c r="C36" s="109" t="s">
        <v>51</v>
      </c>
      <c r="D36" s="110">
        <v>64060059</v>
      </c>
      <c r="E36" s="80"/>
      <c r="F36" s="80"/>
      <c r="G36" s="80"/>
      <c r="H36" s="80"/>
      <c r="I36" s="80"/>
    </row>
    <row r="37" spans="1:9" ht="15.6" x14ac:dyDescent="0.3">
      <c r="A37" s="421"/>
      <c r="B37" s="416">
        <v>33</v>
      </c>
      <c r="C37" s="109" t="s">
        <v>53</v>
      </c>
      <c r="D37" s="110">
        <v>64060352</v>
      </c>
      <c r="E37" s="422"/>
      <c r="F37" s="422"/>
      <c r="G37" s="422"/>
      <c r="H37" s="422"/>
      <c r="I37" s="422"/>
    </row>
    <row r="38" spans="1:9" ht="15.6" x14ac:dyDescent="0.3">
      <c r="A38" s="421"/>
      <c r="B38" s="108">
        <v>34</v>
      </c>
      <c r="C38" s="420" t="s">
        <v>576</v>
      </c>
      <c r="D38" s="110">
        <v>64060281</v>
      </c>
      <c r="E38" s="422"/>
      <c r="F38" s="422"/>
      <c r="G38" s="422"/>
      <c r="H38" s="422"/>
      <c r="I38" s="422"/>
    </row>
    <row r="39" spans="1:9" ht="15.6" x14ac:dyDescent="0.3">
      <c r="A39" s="421"/>
      <c r="B39" s="416">
        <v>35</v>
      </c>
      <c r="C39" s="420" t="s">
        <v>577</v>
      </c>
      <c r="D39" s="110">
        <v>64060282</v>
      </c>
      <c r="E39" s="422"/>
      <c r="F39" s="422"/>
      <c r="G39" s="422"/>
      <c r="H39" s="422"/>
      <c r="I39" s="422"/>
    </row>
    <row r="40" spans="1:9" ht="15.6" x14ac:dyDescent="0.3">
      <c r="A40" s="421"/>
      <c r="B40" s="108">
        <v>36</v>
      </c>
      <c r="C40" s="109" t="s">
        <v>134</v>
      </c>
      <c r="D40" s="110">
        <v>64120066</v>
      </c>
      <c r="E40" s="422"/>
      <c r="F40" s="422"/>
      <c r="G40" s="422"/>
      <c r="H40" s="422"/>
      <c r="I40" s="422"/>
    </row>
    <row r="41" spans="1:9" ht="15.6" x14ac:dyDescent="0.3">
      <c r="A41" s="421"/>
      <c r="B41" s="416">
        <v>37</v>
      </c>
      <c r="C41" s="109" t="s">
        <v>122</v>
      </c>
      <c r="D41" s="110">
        <v>64120070</v>
      </c>
      <c r="E41" s="422"/>
      <c r="F41" s="422"/>
      <c r="G41" s="422"/>
      <c r="H41" s="422"/>
      <c r="I41" s="422"/>
    </row>
    <row r="42" spans="1:9" ht="15.6" x14ac:dyDescent="0.3">
      <c r="A42" s="421"/>
      <c r="B42" s="108">
        <v>38</v>
      </c>
      <c r="C42" s="111" t="s">
        <v>91</v>
      </c>
      <c r="D42" s="112">
        <v>64120074</v>
      </c>
      <c r="E42" s="422"/>
      <c r="F42" s="422"/>
      <c r="G42" s="422"/>
      <c r="H42" s="422"/>
      <c r="I42" s="422"/>
    </row>
    <row r="43" spans="1:9" ht="15.6" x14ac:dyDescent="0.3">
      <c r="A43" s="421"/>
      <c r="B43" s="416">
        <v>39</v>
      </c>
      <c r="C43" s="111" t="s">
        <v>578</v>
      </c>
      <c r="D43" s="112">
        <v>64120060</v>
      </c>
      <c r="E43" s="422"/>
      <c r="F43" s="422"/>
      <c r="G43" s="422"/>
      <c r="H43" s="422"/>
      <c r="I43" s="422"/>
    </row>
    <row r="44" spans="1:9" ht="30.6" x14ac:dyDescent="0.3">
      <c r="A44" s="421"/>
      <c r="B44" s="108">
        <v>40</v>
      </c>
      <c r="C44" s="423" t="s">
        <v>579</v>
      </c>
      <c r="D44" s="112">
        <v>64120045</v>
      </c>
      <c r="E44" s="422"/>
      <c r="F44" s="422"/>
      <c r="G44" s="422"/>
      <c r="H44" s="422"/>
      <c r="I44" s="422"/>
    </row>
    <row r="45" spans="1:9" ht="30.6" x14ac:dyDescent="0.3">
      <c r="A45" s="421"/>
      <c r="B45" s="416">
        <v>41</v>
      </c>
      <c r="C45" s="423" t="s">
        <v>580</v>
      </c>
      <c r="D45" s="112">
        <v>64120046</v>
      </c>
      <c r="E45" s="422"/>
      <c r="F45" s="422"/>
      <c r="G45" s="422"/>
      <c r="H45" s="422"/>
      <c r="I45" s="422"/>
    </row>
    <row r="46" spans="1:9" ht="30.6" x14ac:dyDescent="0.3">
      <c r="A46" s="421"/>
      <c r="B46" s="108">
        <v>42</v>
      </c>
      <c r="C46" s="423" t="s">
        <v>581</v>
      </c>
      <c r="D46" s="112">
        <v>64120047</v>
      </c>
      <c r="E46" s="422"/>
      <c r="F46" s="422"/>
      <c r="G46" s="422"/>
      <c r="H46" s="422"/>
      <c r="I46" s="422"/>
    </row>
    <row r="47" spans="1:9" ht="30.6" x14ac:dyDescent="0.3">
      <c r="A47" s="421"/>
      <c r="B47" s="416">
        <v>43</v>
      </c>
      <c r="C47" s="423" t="s">
        <v>582</v>
      </c>
      <c r="D47" s="112">
        <v>64120048</v>
      </c>
      <c r="E47" s="422"/>
      <c r="F47" s="422"/>
      <c r="G47" s="422"/>
      <c r="H47" s="422"/>
      <c r="I47" s="422"/>
    </row>
    <row r="48" spans="1:9" ht="30.6" x14ac:dyDescent="0.3">
      <c r="A48" s="421"/>
      <c r="B48" s="108">
        <v>44</v>
      </c>
      <c r="C48" s="423" t="s">
        <v>583</v>
      </c>
      <c r="D48" s="112">
        <v>64120049</v>
      </c>
      <c r="E48" s="422"/>
      <c r="F48" s="422"/>
      <c r="G48" s="422"/>
      <c r="H48" s="422"/>
      <c r="I48" s="422"/>
    </row>
    <row r="49" spans="1:10" ht="30.6" x14ac:dyDescent="0.3">
      <c r="A49" s="421"/>
      <c r="B49" s="416">
        <v>45</v>
      </c>
      <c r="C49" s="423" t="s">
        <v>584</v>
      </c>
      <c r="D49" s="112">
        <v>64120050</v>
      </c>
      <c r="E49" s="422"/>
      <c r="F49" s="422"/>
      <c r="G49" s="422"/>
      <c r="H49" s="422"/>
      <c r="I49" s="422"/>
    </row>
    <row r="50" spans="1:10" ht="15.6" x14ac:dyDescent="0.3">
      <c r="A50" s="421"/>
      <c r="B50" s="108">
        <v>46</v>
      </c>
      <c r="C50" s="420" t="s">
        <v>92</v>
      </c>
      <c r="D50" s="112">
        <v>64130151</v>
      </c>
      <c r="E50" s="422"/>
      <c r="F50" s="422"/>
      <c r="G50" s="422"/>
      <c r="H50" s="422"/>
      <c r="I50" s="422"/>
    </row>
    <row r="51" spans="1:10" ht="30.6" x14ac:dyDescent="0.3">
      <c r="A51" s="421"/>
      <c r="B51" s="416">
        <v>47</v>
      </c>
      <c r="C51" s="420" t="s">
        <v>585</v>
      </c>
      <c r="D51" s="112">
        <v>64320053</v>
      </c>
      <c r="E51" s="422"/>
      <c r="F51" s="422"/>
      <c r="G51" s="422"/>
      <c r="H51" s="422"/>
      <c r="I51" s="422"/>
    </row>
    <row r="52" spans="1:10" ht="30.6" x14ac:dyDescent="0.3">
      <c r="A52" s="421"/>
      <c r="B52" s="108">
        <v>48</v>
      </c>
      <c r="C52" s="420" t="s">
        <v>586</v>
      </c>
      <c r="D52" s="112">
        <v>64320051</v>
      </c>
      <c r="E52" s="422"/>
      <c r="F52" s="422"/>
      <c r="G52" s="422"/>
      <c r="H52" s="422"/>
      <c r="I52" s="422"/>
    </row>
    <row r="53" spans="1:10" ht="62.4" x14ac:dyDescent="0.3">
      <c r="A53" s="98"/>
      <c r="B53" s="99" t="s">
        <v>8</v>
      </c>
      <c r="C53" s="100" t="s">
        <v>9</v>
      </c>
      <c r="D53" s="101" t="s">
        <v>10</v>
      </c>
      <c r="E53" s="100" t="s">
        <v>26</v>
      </c>
      <c r="F53" s="102" t="s">
        <v>350</v>
      </c>
      <c r="G53" s="102" t="s">
        <v>342</v>
      </c>
      <c r="H53" s="102" t="s">
        <v>343</v>
      </c>
      <c r="I53" s="102" t="s">
        <v>351</v>
      </c>
    </row>
    <row r="54" spans="1:10" ht="15.6" x14ac:dyDescent="0.25">
      <c r="A54" s="103"/>
      <c r="B54" s="104"/>
      <c r="C54" s="105"/>
      <c r="D54" s="106"/>
      <c r="E54" s="105" t="s">
        <v>13</v>
      </c>
      <c r="F54" s="107" t="s">
        <v>14</v>
      </c>
      <c r="G54" s="107" t="s">
        <v>15</v>
      </c>
      <c r="H54" s="107" t="s">
        <v>315</v>
      </c>
      <c r="I54" s="107" t="s">
        <v>316</v>
      </c>
      <c r="J54" s="43"/>
    </row>
    <row r="55" spans="1:10" ht="15.6" x14ac:dyDescent="0.3">
      <c r="A55" s="591"/>
      <c r="B55" s="108">
        <v>49</v>
      </c>
      <c r="C55" s="109" t="s">
        <v>353</v>
      </c>
      <c r="D55" s="110">
        <v>64070054</v>
      </c>
      <c r="E55" s="80"/>
      <c r="F55" s="80"/>
      <c r="G55" s="80"/>
      <c r="H55" s="80"/>
      <c r="I55" s="80"/>
    </row>
    <row r="56" spans="1:10" ht="15.6" x14ac:dyDescent="0.3">
      <c r="A56" s="591"/>
      <c r="B56" s="108">
        <v>50</v>
      </c>
      <c r="C56" s="109" t="s">
        <v>354</v>
      </c>
      <c r="D56" s="110">
        <v>64070151</v>
      </c>
      <c r="E56" s="80"/>
      <c r="F56" s="80"/>
      <c r="G56" s="80"/>
      <c r="H56" s="80"/>
      <c r="I56" s="80"/>
    </row>
    <row r="57" spans="1:10" ht="15.6" x14ac:dyDescent="0.3">
      <c r="A57" s="591"/>
      <c r="B57" s="108">
        <v>51</v>
      </c>
      <c r="C57" s="109" t="s">
        <v>355</v>
      </c>
      <c r="D57" s="110">
        <v>64070152</v>
      </c>
      <c r="E57" s="80"/>
      <c r="F57" s="80"/>
      <c r="G57" s="80"/>
      <c r="H57" s="80"/>
      <c r="I57" s="80"/>
    </row>
    <row r="58" spans="1:10" ht="30.6" x14ac:dyDescent="0.3">
      <c r="A58" s="591"/>
      <c r="B58" s="108">
        <v>52</v>
      </c>
      <c r="C58" s="109" t="s">
        <v>356</v>
      </c>
      <c r="D58" s="110">
        <v>64070153</v>
      </c>
      <c r="E58" s="80"/>
      <c r="F58" s="80"/>
      <c r="G58" s="80"/>
      <c r="H58" s="80"/>
      <c r="I58" s="80"/>
    </row>
    <row r="59" spans="1:10" ht="15.6" x14ac:dyDescent="0.3">
      <c r="A59" s="591"/>
      <c r="B59" s="108">
        <v>53</v>
      </c>
      <c r="C59" s="109" t="s">
        <v>357</v>
      </c>
      <c r="D59" s="110">
        <v>64070154</v>
      </c>
      <c r="E59" s="80"/>
      <c r="F59" s="80"/>
      <c r="G59" s="80"/>
      <c r="H59" s="80"/>
      <c r="I59" s="80"/>
    </row>
    <row r="60" spans="1:10" ht="15.6" x14ac:dyDescent="0.3">
      <c r="A60" s="591"/>
      <c r="B60" s="108">
        <v>54</v>
      </c>
      <c r="C60" s="109" t="s">
        <v>358</v>
      </c>
      <c r="D60" s="110">
        <v>64070155</v>
      </c>
      <c r="E60" s="80"/>
      <c r="F60" s="80"/>
      <c r="G60" s="80"/>
      <c r="H60" s="80"/>
      <c r="I60" s="80"/>
    </row>
    <row r="61" spans="1:10" ht="30.6" x14ac:dyDescent="0.3">
      <c r="A61" s="591"/>
      <c r="B61" s="108">
        <v>55</v>
      </c>
      <c r="C61" s="109" t="s">
        <v>359</v>
      </c>
      <c r="D61" s="110">
        <v>64090151</v>
      </c>
      <c r="E61" s="80"/>
      <c r="F61" s="80"/>
      <c r="G61" s="80"/>
      <c r="H61" s="80"/>
      <c r="I61" s="80"/>
    </row>
    <row r="62" spans="1:10" ht="15.6" x14ac:dyDescent="0.3">
      <c r="A62" s="113" t="s">
        <v>33</v>
      </c>
      <c r="B62" s="114"/>
      <c r="C62" s="115"/>
      <c r="D62" s="116"/>
      <c r="E62" s="117"/>
      <c r="F62" s="118"/>
      <c r="G62" s="119"/>
      <c r="H62" s="119" t="s">
        <v>34</v>
      </c>
      <c r="I62" s="80"/>
    </row>
    <row r="63" spans="1:10" x14ac:dyDescent="0.25">
      <c r="E63"/>
      <c r="F63"/>
      <c r="G63"/>
      <c r="H63"/>
      <c r="I63"/>
    </row>
    <row r="64" spans="1:10" x14ac:dyDescent="0.25">
      <c r="E64"/>
      <c r="F64"/>
      <c r="G64"/>
      <c r="H64"/>
      <c r="I64"/>
    </row>
    <row r="65" spans="5:9" x14ac:dyDescent="0.25">
      <c r="E65"/>
      <c r="F65"/>
      <c r="G65"/>
      <c r="H65"/>
      <c r="I65"/>
    </row>
    <row r="66" spans="5:9" x14ac:dyDescent="0.25">
      <c r="E66"/>
      <c r="F66"/>
      <c r="G66"/>
      <c r="H66"/>
      <c r="I66"/>
    </row>
    <row r="67" spans="5:9" x14ac:dyDescent="0.25">
      <c r="E67"/>
      <c r="F67"/>
      <c r="G67"/>
      <c r="H67"/>
      <c r="I67"/>
    </row>
    <row r="68" spans="5:9" x14ac:dyDescent="0.25">
      <c r="E68"/>
      <c r="F68"/>
      <c r="G68"/>
      <c r="H68"/>
      <c r="I68"/>
    </row>
    <row r="69" spans="5:9" x14ac:dyDescent="0.25">
      <c r="E69"/>
      <c r="F69"/>
      <c r="G69"/>
      <c r="H69"/>
      <c r="I69"/>
    </row>
    <row r="70" spans="5:9" x14ac:dyDescent="0.25">
      <c r="E70"/>
      <c r="F70"/>
      <c r="G70"/>
      <c r="H70"/>
      <c r="I70"/>
    </row>
    <row r="71" spans="5:9" x14ac:dyDescent="0.25">
      <c r="E71"/>
      <c r="F71"/>
      <c r="G71"/>
      <c r="H71"/>
      <c r="I71"/>
    </row>
  </sheetData>
  <mergeCells count="7">
    <mergeCell ref="A55:A61"/>
    <mergeCell ref="A1:I1"/>
    <mergeCell ref="A2:B2"/>
    <mergeCell ref="C2:G2"/>
    <mergeCell ref="A3:B3"/>
    <mergeCell ref="C3:G3"/>
    <mergeCell ref="A5:A36"/>
  </mergeCells>
  <dataValidations disablePrompts="1" count="1">
    <dataValidation type="whole" operator="greaterThanOrEqual" allowBlank="1" showInputMessage="1" showErrorMessage="1" sqref="I3 E11:I52">
      <formula1>0</formula1>
      <formula2>0</formula2>
    </dataValidation>
  </dataValidations>
  <pageMargins left="0.7" right="0.7" top="0.5" bottom="0.5" header="0.3" footer="0.3"/>
  <pageSetup scale="75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HY48"/>
  <sheetViews>
    <sheetView topLeftCell="A25" zoomScale="115" zoomScaleNormal="115" workbookViewId="0">
      <selection sqref="A1:F28"/>
    </sheetView>
  </sheetViews>
  <sheetFormatPr defaultColWidth="10.109375" defaultRowHeight="26.25" customHeight="1" x14ac:dyDescent="0.25"/>
  <cols>
    <col min="1" max="2" width="4.109375" style="66" customWidth="1"/>
    <col min="3" max="3" width="25" style="66" customWidth="1"/>
    <col min="4" max="4" width="49.33203125" style="66" customWidth="1"/>
    <col min="5" max="5" width="10.109375" style="66" customWidth="1"/>
    <col min="6" max="6" width="18.44140625" style="66" customWidth="1"/>
    <col min="7" max="9" width="5.88671875" style="57" customWidth="1"/>
    <col min="10" max="11" width="4.6640625" style="57" customWidth="1"/>
    <col min="12" max="12" width="7.5546875" style="57" customWidth="1"/>
    <col min="13" max="13" width="4.44140625" style="57" customWidth="1"/>
    <col min="14" max="15" width="4.5546875" style="57" customWidth="1"/>
    <col min="16" max="16" width="6.109375" style="57" customWidth="1"/>
    <col min="17" max="16384" width="10.109375" style="56"/>
  </cols>
  <sheetData>
    <row r="1" spans="1:16" ht="26.25" customHeight="1" x14ac:dyDescent="0.3">
      <c r="A1" s="597" t="s">
        <v>2</v>
      </c>
      <c r="B1" s="597"/>
      <c r="C1" s="597"/>
      <c r="D1" s="597"/>
      <c r="E1" s="597"/>
      <c r="F1" s="597"/>
      <c r="G1" s="55"/>
      <c r="H1" s="55"/>
      <c r="I1" s="55"/>
      <c r="J1" s="55"/>
      <c r="K1" s="55"/>
      <c r="L1" s="56"/>
      <c r="M1" s="55"/>
      <c r="N1" s="55"/>
      <c r="O1" s="55"/>
      <c r="P1" s="55"/>
    </row>
    <row r="2" spans="1:16" ht="26.25" customHeight="1" x14ac:dyDescent="0.3">
      <c r="A2" s="597" t="s">
        <v>360</v>
      </c>
      <c r="B2" s="597"/>
      <c r="C2" s="597"/>
      <c r="D2" s="597"/>
      <c r="E2" s="597"/>
      <c r="F2" s="597"/>
      <c r="G2" s="55"/>
      <c r="H2" s="55"/>
      <c r="I2" s="55"/>
      <c r="J2" s="56"/>
      <c r="L2" s="58"/>
      <c r="M2" s="58"/>
      <c r="N2" s="58"/>
      <c r="O2" s="58"/>
      <c r="P2" s="58"/>
    </row>
    <row r="3" spans="1:16" s="59" customFormat="1" ht="26.25" customHeight="1" x14ac:dyDescent="0.3">
      <c r="A3" s="597" t="s">
        <v>3</v>
      </c>
      <c r="B3" s="597"/>
      <c r="C3" s="602"/>
      <c r="D3" s="602"/>
      <c r="E3" s="178" t="s">
        <v>4</v>
      </c>
      <c r="F3" s="178">
        <v>2020</v>
      </c>
    </row>
    <row r="4" spans="1:16" s="59" customFormat="1" ht="26.25" customHeight="1" x14ac:dyDescent="0.3">
      <c r="A4" s="597" t="s">
        <v>5</v>
      </c>
      <c r="B4" s="597"/>
      <c r="C4" s="603"/>
      <c r="D4" s="603"/>
      <c r="E4" s="178" t="s">
        <v>6</v>
      </c>
      <c r="F4" s="179"/>
    </row>
    <row r="5" spans="1:16" s="60" customFormat="1" ht="26.25" customHeight="1" x14ac:dyDescent="0.3">
      <c r="A5" s="180"/>
      <c r="B5" s="181" t="s">
        <v>8</v>
      </c>
      <c r="C5" s="597" t="s">
        <v>9</v>
      </c>
      <c r="D5" s="597"/>
      <c r="E5" s="182" t="s">
        <v>10</v>
      </c>
      <c r="F5" s="178" t="s">
        <v>263</v>
      </c>
    </row>
    <row r="6" spans="1:16" ht="26.25" customHeight="1" x14ac:dyDescent="0.3">
      <c r="A6" s="598" t="s">
        <v>360</v>
      </c>
      <c r="B6" s="183">
        <v>1</v>
      </c>
      <c r="C6" s="600" t="s">
        <v>361</v>
      </c>
      <c r="D6" s="600"/>
      <c r="E6" s="182">
        <v>7089</v>
      </c>
      <c r="F6" s="133"/>
      <c r="L6" s="61"/>
      <c r="M6" s="61"/>
      <c r="N6" s="61"/>
      <c r="O6" s="61"/>
      <c r="P6" s="61"/>
    </row>
    <row r="7" spans="1:16" ht="26.25" customHeight="1" x14ac:dyDescent="0.3">
      <c r="A7" s="598"/>
      <c r="B7" s="183">
        <v>2</v>
      </c>
      <c r="C7" s="596" t="s">
        <v>222</v>
      </c>
      <c r="D7" s="596"/>
      <c r="E7" s="184">
        <v>7051</v>
      </c>
      <c r="F7" s="133"/>
      <c r="L7" s="61"/>
      <c r="M7" s="61"/>
      <c r="N7" s="61"/>
      <c r="O7" s="61"/>
      <c r="P7" s="61"/>
    </row>
    <row r="8" spans="1:16" ht="26.25" customHeight="1" x14ac:dyDescent="0.3">
      <c r="A8" s="598"/>
      <c r="B8" s="183">
        <v>3</v>
      </c>
      <c r="C8" s="596" t="s">
        <v>362</v>
      </c>
      <c r="D8" s="596"/>
      <c r="E8" s="184">
        <v>7052</v>
      </c>
      <c r="F8" s="133"/>
      <c r="L8" s="61"/>
      <c r="M8" s="61"/>
      <c r="N8" s="61"/>
      <c r="O8" s="61"/>
      <c r="P8" s="61"/>
    </row>
    <row r="9" spans="1:16" ht="26.25" customHeight="1" x14ac:dyDescent="0.3">
      <c r="A9" s="598"/>
      <c r="B9" s="183">
        <v>4</v>
      </c>
      <c r="C9" s="596" t="s">
        <v>363</v>
      </c>
      <c r="D9" s="596"/>
      <c r="E9" s="184">
        <v>7055</v>
      </c>
      <c r="F9" s="133"/>
      <c r="L9" s="61"/>
      <c r="M9" s="61"/>
      <c r="N9" s="61"/>
      <c r="O9" s="61"/>
      <c r="P9" s="61"/>
    </row>
    <row r="10" spans="1:16" ht="26.25" customHeight="1" x14ac:dyDescent="0.3">
      <c r="A10" s="598"/>
      <c r="B10" s="183">
        <v>5</v>
      </c>
      <c r="C10" s="596" t="s">
        <v>364</v>
      </c>
      <c r="D10" s="596"/>
      <c r="E10" s="184">
        <v>7056</v>
      </c>
      <c r="F10" s="133"/>
      <c r="L10" s="61"/>
      <c r="M10" s="61"/>
      <c r="N10" s="61"/>
      <c r="O10" s="61"/>
      <c r="P10" s="61"/>
    </row>
    <row r="11" spans="1:16" ht="26.25" customHeight="1" x14ac:dyDescent="0.3">
      <c r="A11" s="598"/>
      <c r="B11" s="183">
        <v>6</v>
      </c>
      <c r="C11" s="596" t="s">
        <v>365</v>
      </c>
      <c r="D11" s="596"/>
      <c r="E11" s="184">
        <v>7058</v>
      </c>
      <c r="F11" s="133"/>
      <c r="L11" s="61"/>
      <c r="M11" s="61"/>
      <c r="N11" s="61"/>
      <c r="O11" s="61"/>
      <c r="P11" s="61"/>
    </row>
    <row r="12" spans="1:16" ht="26.25" customHeight="1" x14ac:dyDescent="0.3">
      <c r="A12" s="598"/>
      <c r="B12" s="183">
        <v>7</v>
      </c>
      <c r="C12" s="596" t="s">
        <v>366</v>
      </c>
      <c r="D12" s="596"/>
      <c r="E12" s="184">
        <v>7059</v>
      </c>
      <c r="F12" s="133"/>
      <c r="L12" s="61"/>
      <c r="M12" s="61"/>
      <c r="N12" s="61"/>
      <c r="O12" s="61"/>
      <c r="P12" s="61"/>
    </row>
    <row r="13" spans="1:16" ht="26.25" customHeight="1" x14ac:dyDescent="0.3">
      <c r="A13" s="598"/>
      <c r="B13" s="183">
        <v>8</v>
      </c>
      <c r="C13" s="596" t="s">
        <v>210</v>
      </c>
      <c r="D13" s="596"/>
      <c r="E13" s="184">
        <v>7060</v>
      </c>
      <c r="F13" s="133"/>
      <c r="L13" s="61"/>
      <c r="M13" s="61"/>
      <c r="N13" s="61"/>
      <c r="O13" s="61"/>
      <c r="P13" s="61"/>
    </row>
    <row r="14" spans="1:16" ht="26.25" customHeight="1" x14ac:dyDescent="0.3">
      <c r="A14" s="598"/>
      <c r="B14" s="183">
        <v>9</v>
      </c>
      <c r="C14" s="596" t="s">
        <v>367</v>
      </c>
      <c r="D14" s="596"/>
      <c r="E14" s="184">
        <v>7061</v>
      </c>
      <c r="F14" s="133"/>
      <c r="L14" s="61"/>
      <c r="M14" s="61"/>
      <c r="N14" s="61"/>
      <c r="O14" s="61"/>
      <c r="P14" s="61"/>
    </row>
    <row r="15" spans="1:16" ht="26.25" customHeight="1" x14ac:dyDescent="0.3">
      <c r="A15" s="598"/>
      <c r="B15" s="183">
        <v>10</v>
      </c>
      <c r="C15" s="596" t="s">
        <v>368</v>
      </c>
      <c r="D15" s="596"/>
      <c r="E15" s="184">
        <v>7066</v>
      </c>
      <c r="F15" s="133"/>
      <c r="L15" s="61"/>
      <c r="M15" s="61"/>
      <c r="N15" s="61"/>
      <c r="O15" s="61"/>
      <c r="P15" s="61"/>
    </row>
    <row r="16" spans="1:16" ht="26.25" customHeight="1" x14ac:dyDescent="0.3">
      <c r="A16" s="598"/>
      <c r="B16" s="183">
        <v>11</v>
      </c>
      <c r="C16" s="596" t="s">
        <v>369</v>
      </c>
      <c r="D16" s="596"/>
      <c r="E16" s="184">
        <v>7070</v>
      </c>
      <c r="F16" s="133"/>
      <c r="L16" s="61"/>
      <c r="M16" s="61"/>
      <c r="N16" s="61"/>
      <c r="O16" s="61"/>
      <c r="P16" s="61"/>
    </row>
    <row r="17" spans="1:16" ht="26.25" customHeight="1" x14ac:dyDescent="0.3">
      <c r="A17" s="598"/>
      <c r="B17" s="183">
        <v>12</v>
      </c>
      <c r="C17" s="596" t="s">
        <v>370</v>
      </c>
      <c r="D17" s="596"/>
      <c r="E17" s="184">
        <v>7071</v>
      </c>
      <c r="F17" s="133"/>
      <c r="L17" s="61"/>
      <c r="M17" s="61"/>
      <c r="N17" s="61"/>
      <c r="O17" s="61"/>
      <c r="P17" s="61"/>
    </row>
    <row r="18" spans="1:16" ht="26.25" customHeight="1" x14ac:dyDescent="0.3">
      <c r="A18" s="598"/>
      <c r="B18" s="183">
        <v>13</v>
      </c>
      <c r="C18" s="596" t="s">
        <v>371</v>
      </c>
      <c r="D18" s="596"/>
      <c r="E18" s="184">
        <v>7072</v>
      </c>
      <c r="F18" s="133"/>
      <c r="L18" s="61"/>
      <c r="M18" s="61"/>
      <c r="N18" s="61"/>
      <c r="O18" s="61"/>
      <c r="P18" s="61"/>
    </row>
    <row r="19" spans="1:16" ht="26.25" customHeight="1" x14ac:dyDescent="0.3">
      <c r="A19" s="598"/>
      <c r="B19" s="183">
        <v>14</v>
      </c>
      <c r="C19" s="596" t="s">
        <v>372</v>
      </c>
      <c r="D19" s="596"/>
      <c r="E19" s="184">
        <v>7073</v>
      </c>
      <c r="F19" s="133"/>
      <c r="L19" s="61"/>
      <c r="M19" s="61"/>
      <c r="N19" s="61"/>
      <c r="O19" s="61"/>
      <c r="P19" s="61"/>
    </row>
    <row r="20" spans="1:16" ht="26.25" customHeight="1" x14ac:dyDescent="0.3">
      <c r="A20" s="598"/>
      <c r="B20" s="183">
        <v>15</v>
      </c>
      <c r="C20" s="596" t="s">
        <v>373</v>
      </c>
      <c r="D20" s="596"/>
      <c r="E20" s="184">
        <v>7076</v>
      </c>
      <c r="F20" s="133"/>
      <c r="L20" s="61"/>
      <c r="M20" s="61"/>
      <c r="N20" s="61"/>
      <c r="O20" s="61"/>
      <c r="P20" s="61"/>
    </row>
    <row r="21" spans="1:16" ht="26.25" customHeight="1" x14ac:dyDescent="0.3">
      <c r="A21" s="598"/>
      <c r="B21" s="183">
        <v>16</v>
      </c>
      <c r="C21" s="596" t="s">
        <v>374</v>
      </c>
      <c r="D21" s="596"/>
      <c r="E21" s="184">
        <v>7087</v>
      </c>
      <c r="F21" s="133"/>
      <c r="L21" s="61"/>
      <c r="M21" s="61"/>
      <c r="N21" s="61"/>
      <c r="O21" s="61"/>
      <c r="P21" s="61"/>
    </row>
    <row r="22" spans="1:16" ht="26.25" customHeight="1" x14ac:dyDescent="0.3">
      <c r="A22" s="598"/>
      <c r="B22" s="183">
        <v>17</v>
      </c>
      <c r="C22" s="601" t="s">
        <v>375</v>
      </c>
      <c r="D22" s="601"/>
      <c r="E22" s="82">
        <v>7088</v>
      </c>
      <c r="F22" s="133"/>
      <c r="L22" s="61"/>
      <c r="M22" s="61"/>
      <c r="N22" s="61"/>
      <c r="O22" s="61"/>
      <c r="P22" s="61"/>
    </row>
    <row r="23" spans="1:16" s="64" customFormat="1" ht="26.25" customHeight="1" x14ac:dyDescent="0.3">
      <c r="A23" s="598"/>
      <c r="B23" s="183"/>
      <c r="C23" s="181" t="s">
        <v>376</v>
      </c>
      <c r="D23" s="181" t="s">
        <v>3</v>
      </c>
      <c r="E23" s="185"/>
      <c r="F23" s="186"/>
      <c r="G23" s="62"/>
      <c r="H23" s="62"/>
      <c r="I23" s="62"/>
      <c r="J23" s="62"/>
      <c r="K23" s="62"/>
      <c r="L23" s="63"/>
      <c r="M23" s="63"/>
      <c r="N23" s="63"/>
      <c r="O23" s="63"/>
      <c r="P23" s="63"/>
    </row>
    <row r="24" spans="1:16" ht="26.25" customHeight="1" x14ac:dyDescent="0.3">
      <c r="A24" s="598"/>
      <c r="B24" s="183">
        <v>18</v>
      </c>
      <c r="C24" s="187"/>
      <c r="D24" s="187"/>
      <c r="E24" s="185"/>
      <c r="F24" s="133"/>
      <c r="L24" s="61"/>
      <c r="M24" s="61"/>
      <c r="N24" s="61"/>
      <c r="O24" s="61"/>
      <c r="P24" s="61"/>
    </row>
    <row r="25" spans="1:16" ht="26.25" customHeight="1" x14ac:dyDescent="0.3">
      <c r="A25" s="598"/>
      <c r="B25" s="183">
        <v>19</v>
      </c>
      <c r="C25" s="187"/>
      <c r="D25" s="187"/>
      <c r="E25" s="185"/>
      <c r="F25" s="133"/>
      <c r="L25" s="61"/>
      <c r="M25" s="61"/>
      <c r="N25" s="61"/>
      <c r="O25" s="61"/>
      <c r="P25" s="61"/>
    </row>
    <row r="26" spans="1:16" ht="26.25" customHeight="1" x14ac:dyDescent="0.3">
      <c r="A26" s="598"/>
      <c r="B26" s="183">
        <v>20</v>
      </c>
      <c r="C26" s="187"/>
      <c r="D26" s="187"/>
      <c r="E26" s="185"/>
      <c r="F26" s="133"/>
      <c r="L26" s="61"/>
      <c r="M26" s="61"/>
      <c r="N26" s="61"/>
      <c r="O26" s="61"/>
      <c r="P26" s="61"/>
    </row>
    <row r="27" spans="1:16" ht="26.25" customHeight="1" x14ac:dyDescent="0.3">
      <c r="A27" s="599"/>
      <c r="B27" s="188">
        <v>21</v>
      </c>
      <c r="C27" s="189"/>
      <c r="D27" s="189"/>
      <c r="E27" s="190"/>
      <c r="F27" s="133"/>
      <c r="L27" s="61"/>
      <c r="M27" s="61"/>
      <c r="N27" s="61"/>
      <c r="O27" s="61"/>
      <c r="P27" s="61"/>
    </row>
    <row r="28" spans="1:16" s="65" customFormat="1" ht="26.25" customHeight="1" x14ac:dyDescent="0.25">
      <c r="A28" s="191" t="s">
        <v>33</v>
      </c>
      <c r="B28" s="192"/>
      <c r="C28" s="193"/>
      <c r="D28" s="193"/>
      <c r="E28" s="194" t="s">
        <v>34</v>
      </c>
      <c r="F28" s="195"/>
    </row>
    <row r="29" spans="1:16" ht="26.25" customHeight="1" x14ac:dyDescent="0.25">
      <c r="L29" s="61"/>
      <c r="M29" s="61"/>
      <c r="N29" s="61"/>
      <c r="O29" s="61"/>
      <c r="P29" s="61"/>
    </row>
    <row r="30" spans="1:16" ht="26.25" customHeight="1" x14ac:dyDescent="0.25">
      <c r="G30" s="67"/>
      <c r="H30" s="67"/>
      <c r="I30" s="67"/>
      <c r="L30" s="61"/>
      <c r="M30" s="61"/>
      <c r="N30" s="61"/>
      <c r="O30" s="61"/>
      <c r="P30" s="61"/>
    </row>
    <row r="31" spans="1:16" ht="26.25" customHeight="1" x14ac:dyDescent="0.25">
      <c r="G31" s="67"/>
      <c r="H31" s="67"/>
      <c r="I31" s="67"/>
      <c r="L31" s="61"/>
      <c r="M31" s="61"/>
      <c r="N31" s="61"/>
      <c r="O31" s="61"/>
      <c r="P31" s="61"/>
    </row>
    <row r="32" spans="1:16" ht="26.25" customHeight="1" x14ac:dyDescent="0.25">
      <c r="I32" s="68"/>
      <c r="L32" s="61"/>
      <c r="M32" s="61"/>
      <c r="N32" s="61"/>
      <c r="O32" s="61"/>
      <c r="P32" s="61"/>
    </row>
    <row r="33" spans="1:233" ht="26.25" customHeight="1" x14ac:dyDescent="0.25">
      <c r="G33" s="69"/>
      <c r="H33" s="69"/>
      <c r="I33" s="69"/>
      <c r="L33" s="61"/>
      <c r="M33" s="61"/>
      <c r="N33" s="61"/>
      <c r="O33" s="61"/>
      <c r="P33" s="61"/>
    </row>
    <row r="34" spans="1:233" ht="26.25" customHeight="1" x14ac:dyDescent="0.25">
      <c r="L34" s="61"/>
      <c r="M34" s="61"/>
      <c r="N34" s="61"/>
      <c r="O34" s="61"/>
      <c r="P34" s="61"/>
    </row>
    <row r="35" spans="1:233" s="57" customFormat="1" ht="26.25" customHeight="1" x14ac:dyDescent="0.25">
      <c r="A35" s="66"/>
      <c r="B35" s="66"/>
      <c r="C35" s="66"/>
      <c r="D35" s="66"/>
      <c r="E35" s="66"/>
      <c r="F35" s="66"/>
      <c r="L35" s="61"/>
      <c r="M35" s="61"/>
      <c r="N35" s="61"/>
      <c r="O35" s="61"/>
      <c r="P35" s="61"/>
    </row>
    <row r="36" spans="1:233" s="57" customFormat="1" ht="26.25" customHeight="1" x14ac:dyDescent="0.25">
      <c r="A36" s="66"/>
      <c r="B36" s="66"/>
      <c r="C36" s="66"/>
      <c r="D36" s="66"/>
      <c r="E36" s="66"/>
      <c r="F36" s="66"/>
      <c r="L36" s="61"/>
      <c r="M36" s="61"/>
      <c r="N36" s="61"/>
      <c r="O36" s="61"/>
      <c r="P36" s="61"/>
    </row>
    <row r="37" spans="1:233" s="57" customFormat="1" ht="26.25" customHeight="1" x14ac:dyDescent="0.25">
      <c r="A37" s="66"/>
      <c r="B37" s="66"/>
      <c r="C37" s="66"/>
      <c r="D37" s="66"/>
      <c r="E37" s="66"/>
      <c r="F37" s="66"/>
      <c r="L37" s="61"/>
      <c r="M37" s="61"/>
      <c r="N37" s="61"/>
      <c r="O37" s="61"/>
      <c r="P37" s="61"/>
    </row>
    <row r="38" spans="1:233" s="57" customFormat="1" ht="26.25" customHeight="1" x14ac:dyDescent="0.25">
      <c r="A38" s="66"/>
      <c r="B38" s="66"/>
      <c r="C38" s="66"/>
      <c r="D38" s="66"/>
      <c r="E38" s="66"/>
      <c r="F38" s="66"/>
      <c r="L38" s="61"/>
      <c r="M38" s="61"/>
      <c r="N38" s="61"/>
      <c r="O38" s="61"/>
      <c r="P38" s="61"/>
    </row>
    <row r="39" spans="1:233" s="57" customFormat="1" ht="26.25" customHeight="1" x14ac:dyDescent="0.25">
      <c r="A39" s="66"/>
      <c r="B39" s="66"/>
      <c r="C39" s="66"/>
      <c r="D39" s="66"/>
      <c r="E39" s="66"/>
      <c r="F39" s="66"/>
      <c r="L39" s="61"/>
      <c r="M39" s="61"/>
      <c r="N39" s="61"/>
      <c r="O39" s="61"/>
      <c r="P39" s="61"/>
    </row>
    <row r="40" spans="1:233" ht="26.25" customHeight="1" x14ac:dyDescent="0.25">
      <c r="L40" s="61"/>
      <c r="M40" s="61"/>
      <c r="N40" s="61"/>
      <c r="O40" s="61"/>
      <c r="P40" s="61"/>
    </row>
    <row r="41" spans="1:233" ht="26.25" customHeight="1" x14ac:dyDescent="0.25">
      <c r="L41" s="61"/>
      <c r="M41" s="61"/>
      <c r="N41" s="61"/>
      <c r="O41" s="61"/>
      <c r="P41" s="61"/>
    </row>
    <row r="42" spans="1:233" ht="26.25" customHeight="1" x14ac:dyDescent="0.25">
      <c r="L42" s="61"/>
      <c r="M42" s="61"/>
      <c r="N42" s="61"/>
      <c r="O42" s="61"/>
      <c r="P42" s="61"/>
    </row>
    <row r="43" spans="1:233" ht="26.25" customHeight="1" x14ac:dyDescent="0.25">
      <c r="L43" s="61"/>
      <c r="M43" s="61"/>
      <c r="N43" s="61"/>
      <c r="O43" s="61"/>
      <c r="P43" s="61"/>
    </row>
    <row r="44" spans="1:233" ht="26.25" customHeight="1" x14ac:dyDescent="0.25">
      <c r="G44" s="67"/>
      <c r="H44" s="67"/>
      <c r="I44" s="67"/>
      <c r="L44" s="61"/>
      <c r="M44" s="61"/>
      <c r="N44" s="61"/>
      <c r="O44" s="61"/>
      <c r="P44" s="61"/>
    </row>
    <row r="45" spans="1:233" s="57" customFormat="1" ht="26.25" customHeight="1" x14ac:dyDescent="0.25">
      <c r="A45" s="66"/>
      <c r="B45" s="66"/>
      <c r="C45" s="66"/>
      <c r="D45" s="66"/>
      <c r="E45" s="66"/>
      <c r="F45" s="66"/>
      <c r="G45" s="67"/>
      <c r="H45" s="67"/>
      <c r="I45" s="67"/>
      <c r="L45" s="61"/>
      <c r="M45" s="61"/>
      <c r="N45" s="61"/>
      <c r="O45" s="61"/>
      <c r="P45" s="61"/>
      <c r="HU45" s="56"/>
      <c r="HV45" s="56"/>
      <c r="HW45" s="56"/>
      <c r="HX45" s="56"/>
      <c r="HY45" s="56"/>
    </row>
    <row r="46" spans="1:233" s="57" customFormat="1" ht="26.25" customHeight="1" x14ac:dyDescent="0.25">
      <c r="A46" s="66"/>
      <c r="B46" s="66"/>
      <c r="C46" s="66"/>
      <c r="D46" s="66"/>
      <c r="E46" s="66"/>
      <c r="F46" s="66"/>
      <c r="G46" s="67"/>
      <c r="H46" s="67"/>
      <c r="I46" s="67"/>
      <c r="L46" s="61"/>
      <c r="M46" s="61"/>
      <c r="N46" s="61"/>
      <c r="O46" s="61"/>
      <c r="P46" s="61"/>
    </row>
    <row r="47" spans="1:233" s="66" customFormat="1" ht="26.25" customHeight="1" x14ac:dyDescent="0.25"/>
    <row r="48" spans="1:233" s="66" customFormat="1" ht="26.25" customHeight="1" x14ac:dyDescent="0.25"/>
  </sheetData>
  <mergeCells count="25">
    <mergeCell ref="C14:D14"/>
    <mergeCell ref="C15:D15"/>
    <mergeCell ref="C16:D16"/>
    <mergeCell ref="A1:F1"/>
    <mergeCell ref="A2:F2"/>
    <mergeCell ref="A3:B3"/>
    <mergeCell ref="C3:D3"/>
    <mergeCell ref="A4:B4"/>
    <mergeCell ref="C4:D4"/>
    <mergeCell ref="C17:D17"/>
    <mergeCell ref="C18:D18"/>
    <mergeCell ref="C19:D19"/>
    <mergeCell ref="C5:D5"/>
    <mergeCell ref="A6:A27"/>
    <mergeCell ref="C6:D6"/>
    <mergeCell ref="C7:D7"/>
    <mergeCell ref="C8:D8"/>
    <mergeCell ref="C9:D9"/>
    <mergeCell ref="C10:D10"/>
    <mergeCell ref="C11:D11"/>
    <mergeCell ref="C12:D12"/>
    <mergeCell ref="C13:D13"/>
    <mergeCell ref="C20:D20"/>
    <mergeCell ref="C21:D21"/>
    <mergeCell ref="C22:D22"/>
  </mergeCells>
  <conditionalFormatting sqref="L33">
    <cfRule type="expression" dxfId="22" priority="1" stopIfTrue="1">
      <formula>"#REF!&lt;&gt;#REF!"</formula>
    </cfRule>
  </conditionalFormatting>
  <dataValidations count="1">
    <dataValidation type="whole" operator="greaterThanOrEqual" allowBlank="1" showInputMessage="1" showErrorMessage="1" sqref="F6:F22 F24:F27">
      <formula1>0</formula1>
      <formula2>0</formula2>
    </dataValidation>
  </dataValidations>
  <pageMargins left="0.7" right="0.7" top="0.75" bottom="0.75" header="0.3" footer="0.3"/>
  <pageSetup scale="7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L180"/>
  <sheetViews>
    <sheetView topLeftCell="A22" zoomScaleNormal="100" workbookViewId="0">
      <selection sqref="A1:J180"/>
    </sheetView>
  </sheetViews>
  <sheetFormatPr defaultColWidth="2.5546875" defaultRowHeight="25.5" customHeight="1" outlineLevelRow="1" x14ac:dyDescent="0.25"/>
  <cols>
    <col min="1" max="1" width="5.109375" style="11" customWidth="1"/>
    <col min="2" max="2" width="5.109375" style="72" customWidth="1"/>
    <col min="3" max="3" width="24.88671875" style="48" bestFit="1" customWidth="1"/>
    <col min="4" max="4" width="18.44140625" style="11" customWidth="1"/>
    <col min="5" max="5" width="16.109375" style="11" customWidth="1"/>
    <col min="6" max="6" width="12.6640625" style="11" customWidth="1"/>
    <col min="7" max="7" width="19" style="11" customWidth="1"/>
    <col min="8" max="8" width="9.5546875" style="11" customWidth="1"/>
    <col min="9" max="9" width="9.5546875" style="73" customWidth="1"/>
    <col min="10" max="10" width="16.6640625" style="11" bestFit="1" customWidth="1"/>
    <col min="11" max="16384" width="2.5546875" style="11"/>
  </cols>
  <sheetData>
    <row r="1" spans="1:10" ht="25.5" customHeight="1" x14ac:dyDescent="0.3">
      <c r="A1" s="621" t="s">
        <v>377</v>
      </c>
      <c r="B1" s="621"/>
      <c r="C1" s="621"/>
      <c r="D1" s="621"/>
      <c r="E1" s="621"/>
      <c r="F1" s="621"/>
      <c r="G1" s="621"/>
      <c r="H1" s="621"/>
      <c r="I1" s="621"/>
      <c r="J1" s="283" t="s">
        <v>378</v>
      </c>
    </row>
    <row r="2" spans="1:10" s="49" customFormat="1" ht="25.5" customHeight="1" x14ac:dyDescent="0.3">
      <c r="A2" s="589" t="s">
        <v>3</v>
      </c>
      <c r="B2" s="589"/>
      <c r="C2" s="622"/>
      <c r="D2" s="622"/>
      <c r="E2" s="622"/>
      <c r="F2" s="622"/>
      <c r="G2" s="622"/>
      <c r="H2" s="622"/>
      <c r="I2" s="82" t="s">
        <v>4</v>
      </c>
      <c r="J2" s="82">
        <v>2020</v>
      </c>
    </row>
    <row r="3" spans="1:10" s="49" customFormat="1" ht="15.6" x14ac:dyDescent="0.3">
      <c r="A3" s="589" t="s">
        <v>5</v>
      </c>
      <c r="B3" s="589"/>
      <c r="C3" s="631"/>
      <c r="D3" s="631"/>
      <c r="E3" s="631"/>
      <c r="F3" s="631"/>
      <c r="G3" s="631"/>
      <c r="H3" s="631"/>
      <c r="I3" s="82" t="s">
        <v>6</v>
      </c>
      <c r="J3" s="148"/>
    </row>
    <row r="4" spans="1:10" s="49" customFormat="1" ht="15.6" x14ac:dyDescent="0.3">
      <c r="A4" s="610" t="s">
        <v>379</v>
      </c>
      <c r="B4" s="610"/>
      <c r="C4" s="631"/>
      <c r="D4" s="631"/>
      <c r="E4" s="631"/>
      <c r="F4" s="631"/>
      <c r="G4" s="631"/>
      <c r="H4" s="631"/>
      <c r="I4" s="631"/>
      <c r="J4" s="631"/>
    </row>
    <row r="5" spans="1:10" s="49" customFormat="1" ht="15.6" x14ac:dyDescent="0.3">
      <c r="A5" s="610" t="s">
        <v>380</v>
      </c>
      <c r="B5" s="610"/>
      <c r="C5" s="631"/>
      <c r="D5" s="631"/>
      <c r="E5" s="631"/>
      <c r="F5" s="631"/>
      <c r="G5" s="631"/>
      <c r="H5" s="631"/>
      <c r="I5" s="631"/>
      <c r="J5" s="631"/>
    </row>
    <row r="6" spans="1:10" ht="15.6" x14ac:dyDescent="0.3">
      <c r="A6" s="575" t="s">
        <v>381</v>
      </c>
      <c r="B6" s="284">
        <v>1</v>
      </c>
      <c r="C6" s="623" t="s">
        <v>382</v>
      </c>
      <c r="D6" s="623"/>
      <c r="E6" s="623"/>
      <c r="F6" s="623"/>
      <c r="G6" s="623"/>
      <c r="H6" s="623"/>
      <c r="I6" s="197">
        <v>7001</v>
      </c>
      <c r="J6" s="285"/>
    </row>
    <row r="7" spans="1:10" s="70" customFormat="1" ht="62.4" x14ac:dyDescent="0.3">
      <c r="A7" s="575"/>
      <c r="B7" s="286"/>
      <c r="C7" s="287" t="s">
        <v>530</v>
      </c>
      <c r="D7" s="287" t="s">
        <v>383</v>
      </c>
      <c r="E7" s="288" t="s">
        <v>384</v>
      </c>
      <c r="F7" s="288" t="s">
        <v>385</v>
      </c>
      <c r="G7" s="287" t="s">
        <v>386</v>
      </c>
      <c r="H7" s="288" t="s">
        <v>387</v>
      </c>
      <c r="I7" s="82" t="s">
        <v>10</v>
      </c>
      <c r="J7" s="82" t="s">
        <v>388</v>
      </c>
    </row>
    <row r="8" spans="1:10" ht="25.5" customHeight="1" x14ac:dyDescent="0.3">
      <c r="A8" s="575"/>
      <c r="B8" s="289" t="s">
        <v>389</v>
      </c>
      <c r="C8" s="290"/>
      <c r="D8" s="290"/>
      <c r="E8" s="290"/>
      <c r="F8" s="290"/>
      <c r="G8" s="290"/>
      <c r="H8" s="290"/>
      <c r="I8" s="142">
        <v>7001</v>
      </c>
      <c r="J8" s="290"/>
    </row>
    <row r="9" spans="1:10" ht="25.5" customHeight="1" x14ac:dyDescent="0.3">
      <c r="A9" s="575"/>
      <c r="B9" s="289" t="s">
        <v>390</v>
      </c>
      <c r="C9" s="290"/>
      <c r="D9" s="290"/>
      <c r="E9" s="290"/>
      <c r="F9" s="290"/>
      <c r="G9" s="290"/>
      <c r="H9" s="290"/>
      <c r="I9" s="142">
        <v>7001</v>
      </c>
      <c r="J9" s="290"/>
    </row>
    <row r="10" spans="1:10" ht="25.5" customHeight="1" x14ac:dyDescent="0.3">
      <c r="A10" s="575"/>
      <c r="B10" s="289" t="s">
        <v>391</v>
      </c>
      <c r="C10" s="290"/>
      <c r="D10" s="290"/>
      <c r="E10" s="290"/>
      <c r="F10" s="290"/>
      <c r="G10" s="290"/>
      <c r="H10" s="290"/>
      <c r="I10" s="142">
        <v>7001</v>
      </c>
      <c r="J10" s="290"/>
    </row>
    <row r="11" spans="1:10" ht="25.5" customHeight="1" x14ac:dyDescent="0.3">
      <c r="A11" s="575"/>
      <c r="B11" s="289" t="s">
        <v>392</v>
      </c>
      <c r="C11" s="290"/>
      <c r="D11" s="290"/>
      <c r="E11" s="290"/>
      <c r="F11" s="290"/>
      <c r="G11" s="290"/>
      <c r="H11" s="290"/>
      <c r="I11" s="142">
        <v>7001</v>
      </c>
      <c r="J11" s="290"/>
    </row>
    <row r="12" spans="1:10" ht="25.5" customHeight="1" x14ac:dyDescent="0.3">
      <c r="A12" s="575"/>
      <c r="B12" s="289" t="s">
        <v>393</v>
      </c>
      <c r="C12" s="290"/>
      <c r="D12" s="290"/>
      <c r="E12" s="290"/>
      <c r="F12" s="290"/>
      <c r="G12" s="290"/>
      <c r="H12" s="290"/>
      <c r="I12" s="142">
        <v>7001</v>
      </c>
      <c r="J12" s="290"/>
    </row>
    <row r="13" spans="1:10" ht="25.5" customHeight="1" x14ac:dyDescent="0.3">
      <c r="A13" s="575"/>
      <c r="B13" s="289" t="s">
        <v>394</v>
      </c>
      <c r="C13" s="290"/>
      <c r="D13" s="290"/>
      <c r="E13" s="290"/>
      <c r="F13" s="290"/>
      <c r="G13" s="290"/>
      <c r="H13" s="290"/>
      <c r="I13" s="142">
        <v>7001</v>
      </c>
      <c r="J13" s="290"/>
    </row>
    <row r="14" spans="1:10" ht="25.5" customHeight="1" x14ac:dyDescent="0.3">
      <c r="A14" s="575"/>
      <c r="B14" s="289" t="s">
        <v>395</v>
      </c>
      <c r="C14" s="290"/>
      <c r="D14" s="290"/>
      <c r="E14" s="290"/>
      <c r="F14" s="290"/>
      <c r="G14" s="290"/>
      <c r="H14" s="290"/>
      <c r="I14" s="142">
        <v>7001</v>
      </c>
      <c r="J14" s="290"/>
    </row>
    <row r="15" spans="1:10" ht="25.5" customHeight="1" x14ac:dyDescent="0.3">
      <c r="A15" s="575"/>
      <c r="B15" s="289" t="s">
        <v>396</v>
      </c>
      <c r="C15" s="290"/>
      <c r="D15" s="290"/>
      <c r="E15" s="290"/>
      <c r="F15" s="290"/>
      <c r="G15" s="290"/>
      <c r="H15" s="290"/>
      <c r="I15" s="142">
        <v>7001</v>
      </c>
      <c r="J15" s="290"/>
    </row>
    <row r="16" spans="1:10" ht="25.5" customHeight="1" x14ac:dyDescent="0.3">
      <c r="A16" s="575"/>
      <c r="B16" s="289" t="s">
        <v>397</v>
      </c>
      <c r="C16" s="290"/>
      <c r="D16" s="290"/>
      <c r="E16" s="290"/>
      <c r="F16" s="290"/>
      <c r="G16" s="290"/>
      <c r="H16" s="290"/>
      <c r="I16" s="142">
        <v>7001</v>
      </c>
      <c r="J16" s="290"/>
    </row>
    <row r="17" spans="1:10" ht="15.6" x14ac:dyDescent="0.3">
      <c r="A17" s="575"/>
      <c r="B17" s="289" t="s">
        <v>398</v>
      </c>
      <c r="C17" s="290"/>
      <c r="D17" s="290"/>
      <c r="E17" s="290"/>
      <c r="F17" s="290"/>
      <c r="G17" s="290"/>
      <c r="H17" s="290"/>
      <c r="I17" s="142">
        <v>7001</v>
      </c>
      <c r="J17" s="290"/>
    </row>
    <row r="18" spans="1:10" ht="15.6" x14ac:dyDescent="0.3">
      <c r="A18" s="575" t="s">
        <v>399</v>
      </c>
      <c r="B18" s="284">
        <v>2</v>
      </c>
      <c r="C18" s="623" t="s">
        <v>400</v>
      </c>
      <c r="D18" s="623"/>
      <c r="E18" s="623"/>
      <c r="F18" s="623"/>
      <c r="G18" s="623"/>
      <c r="H18" s="623"/>
      <c r="I18" s="197">
        <v>7002</v>
      </c>
      <c r="J18" s="285"/>
    </row>
    <row r="19" spans="1:10" s="70" customFormat="1" ht="62.4" x14ac:dyDescent="0.3">
      <c r="A19" s="575"/>
      <c r="B19" s="286"/>
      <c r="C19" s="287" t="s">
        <v>531</v>
      </c>
      <c r="D19" s="287" t="s">
        <v>401</v>
      </c>
      <c r="E19" s="287" t="s">
        <v>402</v>
      </c>
      <c r="F19" s="287" t="s">
        <v>403</v>
      </c>
      <c r="G19" s="287" t="s">
        <v>404</v>
      </c>
      <c r="H19" s="287" t="s">
        <v>387</v>
      </c>
      <c r="I19" s="82" t="s">
        <v>10</v>
      </c>
      <c r="J19" s="82" t="s">
        <v>388</v>
      </c>
    </row>
    <row r="20" spans="1:10" ht="25.5" customHeight="1" x14ac:dyDescent="0.3">
      <c r="A20" s="575"/>
      <c r="B20" s="289" t="s">
        <v>389</v>
      </c>
      <c r="C20" s="290"/>
      <c r="D20" s="290"/>
      <c r="E20" s="290"/>
      <c r="F20" s="290"/>
      <c r="G20" s="290"/>
      <c r="H20" s="290"/>
      <c r="I20" s="142">
        <v>7002</v>
      </c>
      <c r="J20" s="290"/>
    </row>
    <row r="21" spans="1:10" ht="25.5" customHeight="1" x14ac:dyDescent="0.3">
      <c r="A21" s="575"/>
      <c r="B21" s="289" t="s">
        <v>390</v>
      </c>
      <c r="C21" s="290"/>
      <c r="D21" s="290"/>
      <c r="E21" s="290"/>
      <c r="F21" s="290"/>
      <c r="G21" s="290"/>
      <c r="H21" s="290"/>
      <c r="I21" s="142">
        <v>7002</v>
      </c>
      <c r="J21" s="290"/>
    </row>
    <row r="22" spans="1:10" ht="25.5" customHeight="1" x14ac:dyDescent="0.3">
      <c r="A22" s="575"/>
      <c r="B22" s="289" t="s">
        <v>391</v>
      </c>
      <c r="C22" s="290"/>
      <c r="D22" s="290"/>
      <c r="E22" s="290"/>
      <c r="F22" s="290"/>
      <c r="G22" s="290"/>
      <c r="H22" s="290"/>
      <c r="I22" s="142">
        <v>7002</v>
      </c>
      <c r="J22" s="290"/>
    </row>
    <row r="23" spans="1:10" ht="25.5" customHeight="1" x14ac:dyDescent="0.3">
      <c r="A23" s="575"/>
      <c r="B23" s="289" t="s">
        <v>392</v>
      </c>
      <c r="C23" s="290"/>
      <c r="D23" s="290"/>
      <c r="E23" s="290"/>
      <c r="F23" s="290"/>
      <c r="G23" s="290"/>
      <c r="H23" s="290"/>
      <c r="I23" s="142">
        <v>7002</v>
      </c>
      <c r="J23" s="290"/>
    </row>
    <row r="24" spans="1:10" ht="25.5" customHeight="1" x14ac:dyDescent="0.3">
      <c r="A24" s="575"/>
      <c r="B24" s="289" t="s">
        <v>393</v>
      </c>
      <c r="C24" s="290"/>
      <c r="D24" s="290"/>
      <c r="E24" s="290"/>
      <c r="F24" s="290"/>
      <c r="G24" s="290"/>
      <c r="H24" s="290"/>
      <c r="I24" s="142">
        <v>7002</v>
      </c>
      <c r="J24" s="290"/>
    </row>
    <row r="25" spans="1:10" ht="25.5" customHeight="1" x14ac:dyDescent="0.3">
      <c r="A25" s="575"/>
      <c r="B25" s="289" t="s">
        <v>394</v>
      </c>
      <c r="C25" s="290"/>
      <c r="D25" s="290"/>
      <c r="E25" s="290"/>
      <c r="F25" s="290"/>
      <c r="G25" s="290"/>
      <c r="H25" s="290"/>
      <c r="I25" s="142">
        <v>7002</v>
      </c>
      <c r="J25" s="290"/>
    </row>
    <row r="26" spans="1:10" ht="25.5" customHeight="1" x14ac:dyDescent="0.3">
      <c r="A26" s="575"/>
      <c r="B26" s="289" t="s">
        <v>395</v>
      </c>
      <c r="C26" s="290"/>
      <c r="D26" s="290"/>
      <c r="E26" s="290"/>
      <c r="F26" s="290"/>
      <c r="G26" s="290"/>
      <c r="H26" s="290"/>
      <c r="I26" s="142">
        <v>7002</v>
      </c>
      <c r="J26" s="290"/>
    </row>
    <row r="27" spans="1:10" ht="25.5" customHeight="1" x14ac:dyDescent="0.3">
      <c r="A27" s="575"/>
      <c r="B27" s="289" t="s">
        <v>396</v>
      </c>
      <c r="C27" s="290"/>
      <c r="D27" s="290"/>
      <c r="E27" s="290"/>
      <c r="F27" s="290"/>
      <c r="G27" s="290"/>
      <c r="H27" s="290"/>
      <c r="I27" s="142">
        <v>7002</v>
      </c>
      <c r="J27" s="290"/>
    </row>
    <row r="28" spans="1:10" ht="25.5" customHeight="1" x14ac:dyDescent="0.3">
      <c r="A28" s="575"/>
      <c r="B28" s="289" t="s">
        <v>397</v>
      </c>
      <c r="C28" s="290"/>
      <c r="D28" s="290"/>
      <c r="E28" s="290"/>
      <c r="F28" s="290"/>
      <c r="G28" s="290"/>
      <c r="H28" s="290"/>
      <c r="I28" s="142">
        <v>7002</v>
      </c>
      <c r="J28" s="290"/>
    </row>
    <row r="29" spans="1:10" ht="25.5" customHeight="1" x14ac:dyDescent="0.3">
      <c r="A29" s="575"/>
      <c r="B29" s="289" t="s">
        <v>398</v>
      </c>
      <c r="C29" s="290"/>
      <c r="D29" s="290"/>
      <c r="E29" s="290"/>
      <c r="F29" s="290"/>
      <c r="G29" s="290"/>
      <c r="H29" s="290"/>
      <c r="I29" s="142">
        <v>7002</v>
      </c>
      <c r="J29" s="290"/>
    </row>
    <row r="30" spans="1:10" ht="15.6" x14ac:dyDescent="0.3">
      <c r="A30" s="627" t="s">
        <v>405</v>
      </c>
      <c r="B30" s="284">
        <v>3</v>
      </c>
      <c r="C30" s="623" t="s">
        <v>405</v>
      </c>
      <c r="D30" s="623"/>
      <c r="E30" s="623"/>
      <c r="F30" s="623"/>
      <c r="G30" s="623"/>
      <c r="H30" s="623"/>
      <c r="I30" s="197">
        <v>7003</v>
      </c>
      <c r="J30" s="285"/>
    </row>
    <row r="31" spans="1:10" s="71" customFormat="1" ht="15.6" x14ac:dyDescent="0.3">
      <c r="A31" s="627"/>
      <c r="B31" s="286"/>
      <c r="C31" s="628" t="s">
        <v>406</v>
      </c>
      <c r="D31" s="628"/>
      <c r="E31" s="628"/>
      <c r="F31" s="628"/>
      <c r="G31" s="628"/>
      <c r="H31" s="288" t="s">
        <v>387</v>
      </c>
      <c r="I31" s="82" t="s">
        <v>10</v>
      </c>
      <c r="J31" s="82" t="s">
        <v>388</v>
      </c>
    </row>
    <row r="32" spans="1:10" s="71" customFormat="1" ht="25.5" customHeight="1" x14ac:dyDescent="0.3">
      <c r="A32" s="627"/>
      <c r="B32" s="289" t="s">
        <v>389</v>
      </c>
      <c r="C32" s="629"/>
      <c r="D32" s="629"/>
      <c r="E32" s="629"/>
      <c r="F32" s="629"/>
      <c r="G32" s="629"/>
      <c r="H32" s="291"/>
      <c r="I32" s="142">
        <v>7003</v>
      </c>
      <c r="J32" s="290"/>
    </row>
    <row r="33" spans="1:10" s="71" customFormat="1" ht="25.5" customHeight="1" x14ac:dyDescent="0.3">
      <c r="A33" s="627"/>
      <c r="B33" s="289" t="s">
        <v>390</v>
      </c>
      <c r="C33" s="629"/>
      <c r="D33" s="629"/>
      <c r="E33" s="629"/>
      <c r="F33" s="629"/>
      <c r="G33" s="629"/>
      <c r="H33" s="291"/>
      <c r="I33" s="142">
        <v>7003</v>
      </c>
      <c r="J33" s="290"/>
    </row>
    <row r="34" spans="1:10" s="71" customFormat="1" ht="25.5" customHeight="1" x14ac:dyDescent="0.3">
      <c r="A34" s="627"/>
      <c r="B34" s="289" t="s">
        <v>391</v>
      </c>
      <c r="C34" s="629"/>
      <c r="D34" s="629"/>
      <c r="E34" s="629"/>
      <c r="F34" s="629"/>
      <c r="G34" s="629"/>
      <c r="H34" s="291"/>
      <c r="I34" s="142">
        <v>7003</v>
      </c>
      <c r="J34" s="290"/>
    </row>
    <row r="35" spans="1:10" s="71" customFormat="1" ht="25.5" customHeight="1" x14ac:dyDescent="0.3">
      <c r="A35" s="627"/>
      <c r="B35" s="289" t="s">
        <v>389</v>
      </c>
      <c r="C35" s="630" t="s">
        <v>407</v>
      </c>
      <c r="D35" s="630"/>
      <c r="E35" s="630"/>
      <c r="F35" s="630"/>
      <c r="G35" s="630"/>
      <c r="H35" s="292">
        <v>1</v>
      </c>
      <c r="I35" s="142">
        <v>7003</v>
      </c>
      <c r="J35" s="290"/>
    </row>
    <row r="36" spans="1:10" ht="25.5" customHeight="1" x14ac:dyDescent="0.3">
      <c r="A36" s="627" t="s">
        <v>408</v>
      </c>
      <c r="B36" s="284">
        <v>4</v>
      </c>
      <c r="C36" s="623" t="s">
        <v>409</v>
      </c>
      <c r="D36" s="623"/>
      <c r="E36" s="623"/>
      <c r="F36" s="623"/>
      <c r="G36" s="623"/>
      <c r="H36" s="623"/>
      <c r="I36" s="197">
        <v>7004</v>
      </c>
      <c r="J36" s="285"/>
    </row>
    <row r="37" spans="1:10" s="71" customFormat="1" ht="25.5" customHeight="1" x14ac:dyDescent="0.3">
      <c r="A37" s="627"/>
      <c r="B37" s="286"/>
      <c r="C37" s="624" t="s">
        <v>9</v>
      </c>
      <c r="D37" s="624"/>
      <c r="E37" s="624"/>
      <c r="F37" s="624"/>
      <c r="G37" s="624"/>
      <c r="H37" s="624"/>
      <c r="I37" s="82" t="s">
        <v>10</v>
      </c>
      <c r="J37" s="82" t="s">
        <v>388</v>
      </c>
    </row>
    <row r="38" spans="1:10" ht="25.5" customHeight="1" x14ac:dyDescent="0.3">
      <c r="A38" s="627"/>
      <c r="B38" s="289" t="s">
        <v>389</v>
      </c>
      <c r="C38" s="622"/>
      <c r="D38" s="622"/>
      <c r="E38" s="622"/>
      <c r="F38" s="622"/>
      <c r="G38" s="622"/>
      <c r="H38" s="622"/>
      <c r="I38" s="197">
        <v>7004</v>
      </c>
      <c r="J38" s="290"/>
    </row>
    <row r="39" spans="1:10" ht="25.5" customHeight="1" x14ac:dyDescent="0.3">
      <c r="A39" s="627"/>
      <c r="B39" s="289" t="s">
        <v>390</v>
      </c>
      <c r="C39" s="622"/>
      <c r="D39" s="622"/>
      <c r="E39" s="622"/>
      <c r="F39" s="622"/>
      <c r="G39" s="622"/>
      <c r="H39" s="622"/>
      <c r="I39" s="197">
        <v>7004</v>
      </c>
      <c r="J39" s="290"/>
    </row>
    <row r="40" spans="1:10" ht="25.5" customHeight="1" x14ac:dyDescent="0.3">
      <c r="A40" s="627"/>
      <c r="B40" s="289" t="s">
        <v>391</v>
      </c>
      <c r="C40" s="622"/>
      <c r="D40" s="622"/>
      <c r="E40" s="622"/>
      <c r="F40" s="622"/>
      <c r="G40" s="622"/>
      <c r="H40" s="622"/>
      <c r="I40" s="197">
        <v>7004</v>
      </c>
      <c r="J40" s="290"/>
    </row>
    <row r="41" spans="1:10" ht="25.5" customHeight="1" x14ac:dyDescent="0.3">
      <c r="A41" s="627"/>
      <c r="B41" s="289" t="s">
        <v>392</v>
      </c>
      <c r="C41" s="622"/>
      <c r="D41" s="622"/>
      <c r="E41" s="622"/>
      <c r="F41" s="622"/>
      <c r="G41" s="622"/>
      <c r="H41" s="622"/>
      <c r="I41" s="197">
        <v>7004</v>
      </c>
      <c r="J41" s="290"/>
    </row>
    <row r="42" spans="1:10" ht="25.5" customHeight="1" x14ac:dyDescent="0.3">
      <c r="A42" s="293" t="s">
        <v>410</v>
      </c>
      <c r="B42" s="294"/>
      <c r="C42" s="295"/>
      <c r="D42" s="293"/>
      <c r="E42" s="293"/>
      <c r="F42" s="293"/>
      <c r="G42" s="293"/>
      <c r="H42" s="293"/>
      <c r="I42" s="296" t="s">
        <v>34</v>
      </c>
      <c r="J42" s="143"/>
    </row>
    <row r="43" spans="1:10" ht="25.5" customHeight="1" x14ac:dyDescent="0.3">
      <c r="A43" s="621" t="s">
        <v>377</v>
      </c>
      <c r="B43" s="621"/>
      <c r="C43" s="621"/>
      <c r="D43" s="621"/>
      <c r="E43" s="621"/>
      <c r="F43" s="621"/>
      <c r="G43" s="621"/>
      <c r="H43" s="621"/>
      <c r="I43" s="621"/>
      <c r="J43" s="283" t="s">
        <v>411</v>
      </c>
    </row>
    <row r="44" spans="1:10" s="49" customFormat="1" ht="25.5" customHeight="1" x14ac:dyDescent="0.3">
      <c r="A44" s="589" t="s">
        <v>3</v>
      </c>
      <c r="B44" s="589"/>
      <c r="C44" s="460" t="str">
        <f>IF(C2="","",C2)</f>
        <v/>
      </c>
      <c r="D44" s="460"/>
      <c r="E44" s="460"/>
      <c r="F44" s="460"/>
      <c r="G44" s="460"/>
      <c r="H44" s="460"/>
      <c r="I44" s="82" t="s">
        <v>4</v>
      </c>
      <c r="J44" s="82">
        <v>2020</v>
      </c>
    </row>
    <row r="45" spans="1:10" s="49" customFormat="1" ht="25.5" customHeight="1" x14ac:dyDescent="0.3">
      <c r="A45" s="589" t="s">
        <v>5</v>
      </c>
      <c r="B45" s="589"/>
      <c r="C45" s="592" t="str">
        <f>IF(C3="","",C3)</f>
        <v/>
      </c>
      <c r="D45" s="592"/>
      <c r="E45" s="592"/>
      <c r="F45" s="592"/>
      <c r="G45" s="592"/>
      <c r="H45" s="592"/>
      <c r="I45" s="82" t="s">
        <v>6</v>
      </c>
      <c r="J45" s="297" t="str">
        <f>IF(J3="","",J3)</f>
        <v/>
      </c>
    </row>
    <row r="46" spans="1:10" ht="25.5" customHeight="1" x14ac:dyDescent="0.3">
      <c r="A46" s="627" t="s">
        <v>412</v>
      </c>
      <c r="B46" s="284">
        <v>5</v>
      </c>
      <c r="C46" s="623" t="s">
        <v>413</v>
      </c>
      <c r="D46" s="623"/>
      <c r="E46" s="623"/>
      <c r="F46" s="623"/>
      <c r="G46" s="623"/>
      <c r="H46" s="623"/>
      <c r="I46" s="197">
        <v>7005</v>
      </c>
      <c r="J46" s="285"/>
    </row>
    <row r="47" spans="1:10" s="71" customFormat="1" ht="25.5" customHeight="1" x14ac:dyDescent="0.3">
      <c r="A47" s="627"/>
      <c r="B47" s="286"/>
      <c r="C47" s="624" t="s">
        <v>9</v>
      </c>
      <c r="D47" s="624"/>
      <c r="E47" s="624"/>
      <c r="F47" s="624"/>
      <c r="G47" s="624"/>
      <c r="H47" s="624"/>
      <c r="I47" s="82" t="s">
        <v>10</v>
      </c>
      <c r="J47" s="82" t="s">
        <v>388</v>
      </c>
    </row>
    <row r="48" spans="1:10" ht="25.5" customHeight="1" x14ac:dyDescent="0.3">
      <c r="A48" s="627"/>
      <c r="B48" s="289" t="s">
        <v>389</v>
      </c>
      <c r="C48" s="445" t="s">
        <v>414</v>
      </c>
      <c r="D48" s="445"/>
      <c r="E48" s="445"/>
      <c r="F48" s="445"/>
      <c r="G48" s="445"/>
      <c r="H48" s="445"/>
      <c r="I48" s="197">
        <v>7005</v>
      </c>
      <c r="J48" s="290"/>
    </row>
    <row r="49" spans="1:10" ht="25.5" customHeight="1" x14ac:dyDescent="0.3">
      <c r="A49" s="627"/>
      <c r="B49" s="289" t="s">
        <v>390</v>
      </c>
      <c r="C49" s="445" t="s">
        <v>415</v>
      </c>
      <c r="D49" s="445"/>
      <c r="E49" s="445"/>
      <c r="F49" s="445"/>
      <c r="G49" s="445"/>
      <c r="H49" s="445"/>
      <c r="I49" s="197">
        <v>7005</v>
      </c>
      <c r="J49" s="290"/>
    </row>
    <row r="50" spans="1:10" ht="25.5" customHeight="1" x14ac:dyDescent="0.3">
      <c r="A50" s="627"/>
      <c r="B50" s="289" t="s">
        <v>391</v>
      </c>
      <c r="C50" s="445" t="s">
        <v>416</v>
      </c>
      <c r="D50" s="445"/>
      <c r="E50" s="445"/>
      <c r="F50" s="445"/>
      <c r="G50" s="445"/>
      <c r="H50" s="445"/>
      <c r="I50" s="197">
        <v>7005</v>
      </c>
      <c r="J50" s="290"/>
    </row>
    <row r="51" spans="1:10" ht="25.5" customHeight="1" x14ac:dyDescent="0.3">
      <c r="A51" s="627"/>
      <c r="B51" s="289" t="s">
        <v>392</v>
      </c>
      <c r="C51" s="445" t="s">
        <v>416</v>
      </c>
      <c r="D51" s="445"/>
      <c r="E51" s="445"/>
      <c r="F51" s="445"/>
      <c r="G51" s="445"/>
      <c r="H51" s="445"/>
      <c r="I51" s="197">
        <v>7005</v>
      </c>
      <c r="J51" s="290"/>
    </row>
    <row r="52" spans="1:10" s="12" customFormat="1" ht="25.5" customHeight="1" x14ac:dyDescent="0.3">
      <c r="A52" s="604" t="s">
        <v>417</v>
      </c>
      <c r="B52" s="284">
        <v>6</v>
      </c>
      <c r="C52" s="446" t="s">
        <v>418</v>
      </c>
      <c r="D52" s="446"/>
      <c r="E52" s="446"/>
      <c r="F52" s="446"/>
      <c r="G52" s="446"/>
      <c r="H52" s="446"/>
      <c r="I52" s="197">
        <v>7006</v>
      </c>
      <c r="J52" s="285"/>
    </row>
    <row r="53" spans="1:10" s="71" customFormat="1" ht="31.2" x14ac:dyDescent="0.3">
      <c r="A53" s="604"/>
      <c r="B53" s="286"/>
      <c r="C53" s="287" t="s">
        <v>0</v>
      </c>
      <c r="D53" s="298" t="s">
        <v>419</v>
      </c>
      <c r="E53" s="624" t="s">
        <v>420</v>
      </c>
      <c r="F53" s="624"/>
      <c r="G53" s="624"/>
      <c r="H53" s="299" t="s">
        <v>387</v>
      </c>
      <c r="I53" s="82" t="s">
        <v>10</v>
      </c>
      <c r="J53" s="82" t="s">
        <v>388</v>
      </c>
    </row>
    <row r="54" spans="1:10" ht="25.5" customHeight="1" x14ac:dyDescent="0.3">
      <c r="A54" s="604"/>
      <c r="B54" s="289" t="s">
        <v>389</v>
      </c>
      <c r="C54" s="219" t="s">
        <v>421</v>
      </c>
      <c r="D54" s="174"/>
      <c r="E54" s="470"/>
      <c r="F54" s="470"/>
      <c r="G54" s="470"/>
      <c r="H54" s="290"/>
      <c r="I54" s="197">
        <v>7006</v>
      </c>
      <c r="J54" s="290"/>
    </row>
    <row r="55" spans="1:10" ht="25.5" customHeight="1" x14ac:dyDescent="0.3">
      <c r="A55" s="604"/>
      <c r="B55" s="289"/>
      <c r="C55" s="300" t="s">
        <v>422</v>
      </c>
      <c r="D55" s="290"/>
      <c r="E55" s="470"/>
      <c r="F55" s="470"/>
      <c r="G55" s="470"/>
      <c r="H55" s="290"/>
      <c r="I55" s="197">
        <v>7006</v>
      </c>
      <c r="J55" s="290"/>
    </row>
    <row r="56" spans="1:10" ht="25.5" customHeight="1" x14ac:dyDescent="0.3">
      <c r="A56" s="604"/>
      <c r="B56" s="289"/>
      <c r="C56" s="300" t="s">
        <v>422</v>
      </c>
      <c r="D56" s="290"/>
      <c r="E56" s="470"/>
      <c r="F56" s="470"/>
      <c r="G56" s="470"/>
      <c r="H56" s="290"/>
      <c r="I56" s="197">
        <v>7006</v>
      </c>
      <c r="J56" s="290"/>
    </row>
    <row r="57" spans="1:10" ht="25.5" customHeight="1" x14ac:dyDescent="0.3">
      <c r="A57" s="604"/>
      <c r="B57" s="289"/>
      <c r="C57" s="300" t="s">
        <v>423</v>
      </c>
      <c r="D57" s="290"/>
      <c r="E57" s="470"/>
      <c r="F57" s="470"/>
      <c r="G57" s="470"/>
      <c r="H57" s="290"/>
      <c r="I57" s="197">
        <v>7006</v>
      </c>
      <c r="J57" s="290"/>
    </row>
    <row r="58" spans="1:10" ht="15.6" x14ac:dyDescent="0.3">
      <c r="A58" s="604"/>
      <c r="B58" s="289"/>
      <c r="C58" s="300" t="s">
        <v>423</v>
      </c>
      <c r="D58" s="290"/>
      <c r="E58" s="470"/>
      <c r="F58" s="470"/>
      <c r="G58" s="470"/>
      <c r="H58" s="290"/>
      <c r="I58" s="197">
        <v>7006</v>
      </c>
      <c r="J58" s="290"/>
    </row>
    <row r="59" spans="1:10" ht="15.6" x14ac:dyDescent="0.3">
      <c r="A59" s="604"/>
      <c r="B59" s="289"/>
      <c r="C59" s="300" t="s">
        <v>424</v>
      </c>
      <c r="D59" s="290"/>
      <c r="E59" s="470"/>
      <c r="F59" s="470"/>
      <c r="G59" s="470"/>
      <c r="H59" s="290"/>
      <c r="I59" s="197">
        <v>7006</v>
      </c>
      <c r="J59" s="290"/>
    </row>
    <row r="60" spans="1:10" ht="15.6" x14ac:dyDescent="0.3">
      <c r="A60" s="604"/>
      <c r="B60" s="289"/>
      <c r="C60" s="300" t="s">
        <v>424</v>
      </c>
      <c r="D60" s="290"/>
      <c r="E60" s="470"/>
      <c r="F60" s="470"/>
      <c r="G60" s="470"/>
      <c r="H60" s="290"/>
      <c r="I60" s="197">
        <v>7006</v>
      </c>
      <c r="J60" s="290"/>
    </row>
    <row r="61" spans="1:10" ht="15.6" x14ac:dyDescent="0.3">
      <c r="A61" s="604"/>
      <c r="B61" s="289"/>
      <c r="C61" s="300" t="s">
        <v>425</v>
      </c>
      <c r="D61" s="290"/>
      <c r="E61" s="470"/>
      <c r="F61" s="470"/>
      <c r="G61" s="470"/>
      <c r="H61" s="290"/>
      <c r="I61" s="197">
        <v>7006</v>
      </c>
      <c r="J61" s="290"/>
    </row>
    <row r="62" spans="1:10" ht="15.6" x14ac:dyDescent="0.3">
      <c r="A62" s="604"/>
      <c r="B62" s="289"/>
      <c r="C62" s="300" t="s">
        <v>425</v>
      </c>
      <c r="D62" s="290"/>
      <c r="E62" s="470"/>
      <c r="F62" s="470"/>
      <c r="G62" s="470"/>
      <c r="H62" s="290"/>
      <c r="I62" s="197">
        <v>7006</v>
      </c>
      <c r="J62" s="290"/>
    </row>
    <row r="63" spans="1:10" ht="15.6" x14ac:dyDescent="0.3">
      <c r="A63" s="604"/>
      <c r="B63" s="289" t="s">
        <v>390</v>
      </c>
      <c r="C63" s="219" t="s">
        <v>426</v>
      </c>
      <c r="D63" s="174"/>
      <c r="E63" s="470"/>
      <c r="F63" s="470"/>
      <c r="G63" s="470"/>
      <c r="H63" s="290"/>
      <c r="I63" s="197">
        <v>7006</v>
      </c>
      <c r="J63" s="290"/>
    </row>
    <row r="64" spans="1:10" ht="15.6" x14ac:dyDescent="0.3">
      <c r="A64" s="604"/>
      <c r="B64" s="289" t="s">
        <v>391</v>
      </c>
      <c r="C64" s="219" t="s">
        <v>427</v>
      </c>
      <c r="D64" s="174"/>
      <c r="E64" s="470"/>
      <c r="F64" s="470"/>
      <c r="G64" s="470"/>
      <c r="H64" s="290"/>
      <c r="I64" s="197">
        <v>7006</v>
      </c>
      <c r="J64" s="290"/>
    </row>
    <row r="65" spans="1:10" ht="15.6" x14ac:dyDescent="0.3">
      <c r="A65" s="604"/>
      <c r="B65" s="289" t="s">
        <v>392</v>
      </c>
      <c r="C65" s="219" t="s">
        <v>428</v>
      </c>
      <c r="D65" s="174"/>
      <c r="E65" s="470"/>
      <c r="F65" s="470"/>
      <c r="G65" s="470"/>
      <c r="H65" s="290"/>
      <c r="I65" s="197">
        <v>7006</v>
      </c>
      <c r="J65" s="290"/>
    </row>
    <row r="66" spans="1:10" ht="15.6" x14ac:dyDescent="0.3">
      <c r="A66" s="604"/>
      <c r="B66" s="289" t="s">
        <v>393</v>
      </c>
      <c r="C66" s="219" t="s">
        <v>429</v>
      </c>
      <c r="D66" s="174"/>
      <c r="E66" s="470"/>
      <c r="F66" s="470"/>
      <c r="G66" s="470"/>
      <c r="H66" s="290"/>
      <c r="I66" s="197">
        <v>7006</v>
      </c>
      <c r="J66" s="290"/>
    </row>
    <row r="67" spans="1:10" ht="15.6" x14ac:dyDescent="0.3">
      <c r="A67" s="604"/>
      <c r="B67" s="289" t="s">
        <v>394</v>
      </c>
      <c r="C67" s="219" t="s">
        <v>430</v>
      </c>
      <c r="D67" s="174"/>
      <c r="E67" s="470"/>
      <c r="F67" s="470"/>
      <c r="G67" s="470"/>
      <c r="H67" s="290"/>
      <c r="I67" s="197">
        <v>7006</v>
      </c>
      <c r="J67" s="290"/>
    </row>
    <row r="68" spans="1:10" ht="15.6" x14ac:dyDescent="0.3">
      <c r="A68" s="604"/>
      <c r="B68" s="289"/>
      <c r="C68" s="300" t="s">
        <v>431</v>
      </c>
      <c r="D68" s="290"/>
      <c r="E68" s="470"/>
      <c r="F68" s="470"/>
      <c r="G68" s="470"/>
      <c r="H68" s="290"/>
      <c r="I68" s="197">
        <v>7006</v>
      </c>
      <c r="J68" s="290"/>
    </row>
    <row r="69" spans="1:10" ht="15.6" x14ac:dyDescent="0.3">
      <c r="A69" s="604"/>
      <c r="B69" s="289"/>
      <c r="C69" s="300" t="s">
        <v>431</v>
      </c>
      <c r="D69" s="290"/>
      <c r="E69" s="470"/>
      <c r="F69" s="470"/>
      <c r="G69" s="470"/>
      <c r="H69" s="290"/>
      <c r="I69" s="197">
        <v>7006</v>
      </c>
      <c r="J69" s="290"/>
    </row>
    <row r="70" spans="1:10" ht="15.6" x14ac:dyDescent="0.3">
      <c r="A70" s="604"/>
      <c r="B70" s="289" t="s">
        <v>395</v>
      </c>
      <c r="C70" s="219" t="s">
        <v>432</v>
      </c>
      <c r="D70" s="174"/>
      <c r="E70" s="470"/>
      <c r="F70" s="470"/>
      <c r="G70" s="470"/>
      <c r="H70" s="290"/>
      <c r="I70" s="197">
        <v>7006</v>
      </c>
      <c r="J70" s="290"/>
    </row>
    <row r="71" spans="1:10" ht="15.6" x14ac:dyDescent="0.3">
      <c r="A71" s="604"/>
      <c r="B71" s="289" t="s">
        <v>396</v>
      </c>
      <c r="C71" s="219" t="s">
        <v>433</v>
      </c>
      <c r="D71" s="174"/>
      <c r="E71" s="470"/>
      <c r="F71" s="470"/>
      <c r="G71" s="470"/>
      <c r="H71" s="290"/>
      <c r="I71" s="197">
        <v>7006</v>
      </c>
      <c r="J71" s="290"/>
    </row>
    <row r="72" spans="1:10" ht="15.6" x14ac:dyDescent="0.3">
      <c r="A72" s="604"/>
      <c r="B72" s="289" t="s">
        <v>397</v>
      </c>
      <c r="C72" s="219" t="s">
        <v>434</v>
      </c>
      <c r="D72" s="174"/>
      <c r="E72" s="470"/>
      <c r="F72" s="470"/>
      <c r="G72" s="470"/>
      <c r="H72" s="290"/>
      <c r="I72" s="197">
        <v>7006</v>
      </c>
      <c r="J72" s="290"/>
    </row>
    <row r="73" spans="1:10" ht="15.6" x14ac:dyDescent="0.3">
      <c r="A73" s="604"/>
      <c r="B73" s="289" t="s">
        <v>398</v>
      </c>
      <c r="C73" s="219" t="s">
        <v>435</v>
      </c>
      <c r="D73" s="174"/>
      <c r="E73" s="470"/>
      <c r="F73" s="470"/>
      <c r="G73" s="470"/>
      <c r="H73" s="290"/>
      <c r="I73" s="197">
        <v>7006</v>
      </c>
      <c r="J73" s="290"/>
    </row>
    <row r="74" spans="1:10" ht="15.6" x14ac:dyDescent="0.3">
      <c r="A74" s="604"/>
      <c r="B74" s="289" t="s">
        <v>436</v>
      </c>
      <c r="C74" s="219" t="s">
        <v>437</v>
      </c>
      <c r="D74" s="174"/>
      <c r="E74" s="470"/>
      <c r="F74" s="470"/>
      <c r="G74" s="470"/>
      <c r="H74" s="290"/>
      <c r="I74" s="197">
        <v>7006</v>
      </c>
      <c r="J74" s="290"/>
    </row>
    <row r="75" spans="1:10" ht="15.6" x14ac:dyDescent="0.3">
      <c r="A75" s="604"/>
      <c r="B75" s="289" t="s">
        <v>438</v>
      </c>
      <c r="C75" s="219" t="s">
        <v>439</v>
      </c>
      <c r="D75" s="174"/>
      <c r="E75" s="470"/>
      <c r="F75" s="470"/>
      <c r="G75" s="470"/>
      <c r="H75" s="290"/>
      <c r="I75" s="197">
        <v>7006</v>
      </c>
      <c r="J75" s="290"/>
    </row>
    <row r="76" spans="1:10" ht="15.6" x14ac:dyDescent="0.3">
      <c r="A76" s="604"/>
      <c r="B76" s="289" t="s">
        <v>440</v>
      </c>
      <c r="C76" s="219" t="s">
        <v>220</v>
      </c>
      <c r="D76" s="174"/>
      <c r="E76" s="470"/>
      <c r="F76" s="470"/>
      <c r="G76" s="470"/>
      <c r="H76" s="290"/>
      <c r="I76" s="197">
        <v>7006</v>
      </c>
      <c r="J76" s="290"/>
    </row>
    <row r="77" spans="1:10" s="70" customFormat="1" ht="25.5" customHeight="1" x14ac:dyDescent="0.3">
      <c r="A77" s="604"/>
      <c r="B77" s="284">
        <v>7</v>
      </c>
      <c r="C77" s="623" t="s">
        <v>441</v>
      </c>
      <c r="D77" s="623"/>
      <c r="E77" s="623"/>
      <c r="F77" s="623"/>
      <c r="G77" s="623"/>
      <c r="H77" s="623"/>
      <c r="I77" s="197">
        <v>7007</v>
      </c>
      <c r="J77" s="285"/>
    </row>
    <row r="78" spans="1:10" ht="25.5" customHeight="1" x14ac:dyDescent="0.3">
      <c r="A78" s="604"/>
      <c r="B78" s="286"/>
      <c r="C78" s="287" t="s">
        <v>0</v>
      </c>
      <c r="D78" s="619" t="s">
        <v>442</v>
      </c>
      <c r="E78" s="619"/>
      <c r="F78" s="624" t="s">
        <v>420</v>
      </c>
      <c r="G78" s="624"/>
      <c r="H78" s="299" t="s">
        <v>387</v>
      </c>
      <c r="I78" s="82" t="s">
        <v>10</v>
      </c>
      <c r="J78" s="82" t="s">
        <v>388</v>
      </c>
    </row>
    <row r="79" spans="1:10" ht="25.5" customHeight="1" x14ac:dyDescent="0.3">
      <c r="A79" s="604"/>
      <c r="B79" s="289" t="s">
        <v>389</v>
      </c>
      <c r="C79" s="219" t="s">
        <v>443</v>
      </c>
      <c r="D79" s="470"/>
      <c r="E79" s="470"/>
      <c r="F79" s="470"/>
      <c r="G79" s="470"/>
      <c r="H79" s="290"/>
      <c r="I79" s="197">
        <v>7007</v>
      </c>
      <c r="J79" s="290"/>
    </row>
    <row r="80" spans="1:10" ht="25.5" customHeight="1" x14ac:dyDescent="0.3">
      <c r="A80" s="604"/>
      <c r="B80" s="289" t="s">
        <v>390</v>
      </c>
      <c r="C80" s="219" t="s">
        <v>444</v>
      </c>
      <c r="D80" s="470"/>
      <c r="E80" s="470"/>
      <c r="F80" s="470"/>
      <c r="G80" s="470"/>
      <c r="H80" s="290"/>
      <c r="I80" s="197">
        <v>7007</v>
      </c>
      <c r="J80" s="290"/>
    </row>
    <row r="81" spans="1:10" ht="25.5" customHeight="1" x14ac:dyDescent="0.3">
      <c r="A81" s="604"/>
      <c r="B81" s="289" t="s">
        <v>391</v>
      </c>
      <c r="C81" s="219" t="s">
        <v>430</v>
      </c>
      <c r="D81" s="470"/>
      <c r="E81" s="470"/>
      <c r="F81" s="470"/>
      <c r="G81" s="470"/>
      <c r="H81" s="290"/>
      <c r="I81" s="197">
        <v>7007</v>
      </c>
      <c r="J81" s="290"/>
    </row>
    <row r="82" spans="1:10" ht="25.5" customHeight="1" x14ac:dyDescent="0.3">
      <c r="A82" s="604"/>
      <c r="B82" s="289" t="s">
        <v>392</v>
      </c>
      <c r="C82" s="219" t="s">
        <v>445</v>
      </c>
      <c r="D82" s="470"/>
      <c r="E82" s="470"/>
      <c r="F82" s="470"/>
      <c r="G82" s="470"/>
      <c r="H82" s="290"/>
      <c r="I82" s="197">
        <v>7007</v>
      </c>
      <c r="J82" s="290"/>
    </row>
    <row r="83" spans="1:10" ht="25.5" customHeight="1" x14ac:dyDescent="0.3">
      <c r="A83" s="604"/>
      <c r="B83" s="289" t="s">
        <v>393</v>
      </c>
      <c r="C83" s="219" t="s">
        <v>446</v>
      </c>
      <c r="D83" s="470"/>
      <c r="E83" s="470"/>
      <c r="F83" s="470"/>
      <c r="G83" s="470"/>
      <c r="H83" s="290"/>
      <c r="I83" s="197">
        <v>7007</v>
      </c>
      <c r="J83" s="290"/>
    </row>
    <row r="84" spans="1:10" ht="25.5" customHeight="1" x14ac:dyDescent="0.3">
      <c r="A84" s="604"/>
      <c r="B84" s="289" t="s">
        <v>394</v>
      </c>
      <c r="C84" s="219" t="s">
        <v>435</v>
      </c>
      <c r="D84" s="470"/>
      <c r="E84" s="470"/>
      <c r="F84" s="470"/>
      <c r="G84" s="470"/>
      <c r="H84" s="290"/>
      <c r="I84" s="197">
        <v>7007</v>
      </c>
      <c r="J84" s="290"/>
    </row>
    <row r="85" spans="1:10" ht="25.5" customHeight="1" x14ac:dyDescent="0.3">
      <c r="A85" s="604"/>
      <c r="B85" s="289" t="s">
        <v>395</v>
      </c>
      <c r="C85" s="223" t="s">
        <v>220</v>
      </c>
      <c r="D85" s="470"/>
      <c r="E85" s="470"/>
      <c r="F85" s="470"/>
      <c r="G85" s="470"/>
      <c r="H85" s="290"/>
      <c r="I85" s="197">
        <v>7007</v>
      </c>
      <c r="J85" s="290"/>
    </row>
    <row r="86" spans="1:10" s="70" customFormat="1" ht="15.6" x14ac:dyDescent="0.3">
      <c r="A86" s="605" t="s">
        <v>447</v>
      </c>
      <c r="B86" s="284">
        <v>8</v>
      </c>
      <c r="C86" s="623" t="s">
        <v>448</v>
      </c>
      <c r="D86" s="623"/>
      <c r="E86" s="623"/>
      <c r="F86" s="623"/>
      <c r="G86" s="623"/>
      <c r="H86" s="623"/>
      <c r="I86" s="124">
        <v>7008</v>
      </c>
      <c r="J86" s="285"/>
    </row>
    <row r="87" spans="1:10" ht="46.8" x14ac:dyDescent="0.3">
      <c r="A87" s="605"/>
      <c r="B87" s="286"/>
      <c r="C87" s="287" t="s">
        <v>532</v>
      </c>
      <c r="D87" s="625" t="s">
        <v>449</v>
      </c>
      <c r="E87" s="625"/>
      <c r="F87" s="626" t="s">
        <v>450</v>
      </c>
      <c r="G87" s="626"/>
      <c r="H87" s="301" t="s">
        <v>451</v>
      </c>
      <c r="I87" s="82" t="s">
        <v>10</v>
      </c>
      <c r="J87" s="82" t="s">
        <v>388</v>
      </c>
    </row>
    <row r="88" spans="1:10" ht="25.5" customHeight="1" x14ac:dyDescent="0.3">
      <c r="A88" s="605"/>
      <c r="B88" s="289" t="s">
        <v>389</v>
      </c>
      <c r="C88" s="290"/>
      <c r="D88" s="470"/>
      <c r="E88" s="470"/>
      <c r="F88" s="470"/>
      <c r="G88" s="470"/>
      <c r="H88" s="290"/>
      <c r="I88" s="124">
        <v>7008</v>
      </c>
      <c r="J88" s="290"/>
    </row>
    <row r="89" spans="1:10" ht="25.5" customHeight="1" x14ac:dyDescent="0.3">
      <c r="A89" s="605"/>
      <c r="B89" s="289" t="s">
        <v>390</v>
      </c>
      <c r="C89" s="290"/>
      <c r="D89" s="470"/>
      <c r="E89" s="470"/>
      <c r="F89" s="470"/>
      <c r="G89" s="470"/>
      <c r="H89" s="290"/>
      <c r="I89" s="124">
        <v>7008</v>
      </c>
      <c r="J89" s="290"/>
    </row>
    <row r="90" spans="1:10" ht="25.5" customHeight="1" x14ac:dyDescent="0.3">
      <c r="A90" s="605"/>
      <c r="B90" s="289" t="s">
        <v>391</v>
      </c>
      <c r="C90" s="290"/>
      <c r="D90" s="470"/>
      <c r="E90" s="470"/>
      <c r="F90" s="470"/>
      <c r="G90" s="470"/>
      <c r="H90" s="290"/>
      <c r="I90" s="124">
        <v>7008</v>
      </c>
      <c r="J90" s="290"/>
    </row>
    <row r="91" spans="1:10" ht="25.5" customHeight="1" x14ac:dyDescent="0.3">
      <c r="A91" s="605"/>
      <c r="B91" s="289" t="s">
        <v>392</v>
      </c>
      <c r="C91" s="290"/>
      <c r="D91" s="470"/>
      <c r="E91" s="470"/>
      <c r="F91" s="470"/>
      <c r="G91" s="470"/>
      <c r="H91" s="290"/>
      <c r="I91" s="124">
        <v>7008</v>
      </c>
      <c r="J91" s="290"/>
    </row>
    <row r="92" spans="1:10" ht="25.5" customHeight="1" x14ac:dyDescent="0.3">
      <c r="A92" s="605"/>
      <c r="B92" s="289" t="s">
        <v>393</v>
      </c>
      <c r="C92" s="290"/>
      <c r="D92" s="470"/>
      <c r="E92" s="470"/>
      <c r="F92" s="470"/>
      <c r="G92" s="470"/>
      <c r="H92" s="290"/>
      <c r="I92" s="124">
        <v>7008</v>
      </c>
      <c r="J92" s="290"/>
    </row>
    <row r="93" spans="1:10" ht="25.5" customHeight="1" x14ac:dyDescent="0.3">
      <c r="A93" s="605"/>
      <c r="B93" s="289" t="s">
        <v>394</v>
      </c>
      <c r="C93" s="290"/>
      <c r="D93" s="470"/>
      <c r="E93" s="470"/>
      <c r="F93" s="470"/>
      <c r="G93" s="470"/>
      <c r="H93" s="290"/>
      <c r="I93" s="124">
        <v>7008</v>
      </c>
      <c r="J93" s="290"/>
    </row>
    <row r="94" spans="1:10" ht="25.5" customHeight="1" x14ac:dyDescent="0.3">
      <c r="A94" s="605"/>
      <c r="B94" s="289" t="s">
        <v>395</v>
      </c>
      <c r="C94" s="290"/>
      <c r="D94" s="470"/>
      <c r="E94" s="470"/>
      <c r="F94" s="470"/>
      <c r="G94" s="470"/>
      <c r="H94" s="290"/>
      <c r="I94" s="124">
        <v>7008</v>
      </c>
      <c r="J94" s="290"/>
    </row>
    <row r="95" spans="1:10" ht="25.5" customHeight="1" x14ac:dyDescent="0.3">
      <c r="A95" s="605"/>
      <c r="B95" s="289" t="s">
        <v>396</v>
      </c>
      <c r="C95" s="290"/>
      <c r="D95" s="470"/>
      <c r="E95" s="470"/>
      <c r="F95" s="470"/>
      <c r="G95" s="470"/>
      <c r="H95" s="290"/>
      <c r="I95" s="124">
        <v>7008</v>
      </c>
      <c r="J95" s="290"/>
    </row>
    <row r="96" spans="1:10" ht="25.5" customHeight="1" x14ac:dyDescent="0.3">
      <c r="A96" s="293" t="s">
        <v>410</v>
      </c>
      <c r="B96" s="294"/>
      <c r="C96" s="295"/>
      <c r="D96" s="293"/>
      <c r="E96" s="293"/>
      <c r="F96" s="293"/>
      <c r="G96" s="293"/>
      <c r="H96" s="293"/>
      <c r="I96" s="296" t="s">
        <v>34</v>
      </c>
      <c r="J96" s="302"/>
    </row>
    <row r="97" spans="1:10" ht="25.5" customHeight="1" x14ac:dyDescent="0.3">
      <c r="A97" s="621" t="s">
        <v>377</v>
      </c>
      <c r="B97" s="621"/>
      <c r="C97" s="621"/>
      <c r="D97" s="621"/>
      <c r="E97" s="621"/>
      <c r="F97" s="621"/>
      <c r="G97" s="621"/>
      <c r="H97" s="621"/>
      <c r="I97" s="621"/>
      <c r="J97" s="283" t="s">
        <v>452</v>
      </c>
    </row>
    <row r="98" spans="1:10" s="49" customFormat="1" ht="25.5" customHeight="1" x14ac:dyDescent="0.3">
      <c r="A98" s="589" t="s">
        <v>3</v>
      </c>
      <c r="B98" s="589"/>
      <c r="C98" s="460" t="str">
        <f>IF(C2="","",C2)</f>
        <v/>
      </c>
      <c r="D98" s="460"/>
      <c r="E98" s="460"/>
      <c r="F98" s="460"/>
      <c r="G98" s="460"/>
      <c r="H98" s="460"/>
      <c r="I98" s="82" t="s">
        <v>4</v>
      </c>
      <c r="J98" s="82">
        <v>2020</v>
      </c>
    </row>
    <row r="99" spans="1:10" s="49" customFormat="1" ht="25.5" customHeight="1" x14ac:dyDescent="0.3">
      <c r="A99" s="589" t="s">
        <v>5</v>
      </c>
      <c r="B99" s="589"/>
      <c r="C99" s="592" t="str">
        <f>IF(C3="","",C3)</f>
        <v/>
      </c>
      <c r="D99" s="592"/>
      <c r="E99" s="592"/>
      <c r="F99" s="592"/>
      <c r="G99" s="592"/>
      <c r="H99" s="592"/>
      <c r="I99" s="82" t="s">
        <v>6</v>
      </c>
      <c r="J99" s="297" t="str">
        <f>IF(J3="","",J3)</f>
        <v/>
      </c>
    </row>
    <row r="100" spans="1:10" s="71" customFormat="1" ht="25.5" customHeight="1" x14ac:dyDescent="0.3">
      <c r="A100" s="604" t="s">
        <v>453</v>
      </c>
      <c r="B100" s="284">
        <v>9</v>
      </c>
      <c r="C100" s="623" t="s">
        <v>454</v>
      </c>
      <c r="D100" s="623"/>
      <c r="E100" s="623"/>
      <c r="F100" s="623"/>
      <c r="G100" s="623"/>
      <c r="H100" s="623"/>
      <c r="I100" s="303">
        <v>7009</v>
      </c>
      <c r="J100" s="285"/>
    </row>
    <row r="101" spans="1:10" ht="25.5" customHeight="1" x14ac:dyDescent="0.3">
      <c r="A101" s="604"/>
      <c r="B101" s="286"/>
      <c r="C101" s="624" t="s">
        <v>9</v>
      </c>
      <c r="D101" s="624"/>
      <c r="E101" s="624"/>
      <c r="F101" s="624"/>
      <c r="G101" s="624"/>
      <c r="H101" s="624"/>
      <c r="I101" s="82" t="s">
        <v>10</v>
      </c>
      <c r="J101" s="82" t="s">
        <v>388</v>
      </c>
    </row>
    <row r="102" spans="1:10" ht="25.5" customHeight="1" x14ac:dyDescent="0.3">
      <c r="A102" s="604"/>
      <c r="B102" s="289" t="s">
        <v>389</v>
      </c>
      <c r="C102" s="445" t="s">
        <v>455</v>
      </c>
      <c r="D102" s="445"/>
      <c r="E102" s="445"/>
      <c r="F102" s="445"/>
      <c r="G102" s="445"/>
      <c r="H102" s="445"/>
      <c r="I102" s="303">
        <v>7009</v>
      </c>
      <c r="J102" s="290"/>
    </row>
    <row r="103" spans="1:10" ht="25.5" customHeight="1" x14ac:dyDescent="0.3">
      <c r="A103" s="604"/>
      <c r="B103" s="289" t="s">
        <v>390</v>
      </c>
      <c r="C103" s="445" t="s">
        <v>456</v>
      </c>
      <c r="D103" s="445"/>
      <c r="E103" s="445"/>
      <c r="F103" s="445"/>
      <c r="G103" s="445"/>
      <c r="H103" s="445"/>
      <c r="I103" s="303">
        <v>7009</v>
      </c>
      <c r="J103" s="290"/>
    </row>
    <row r="104" spans="1:10" ht="25.5" customHeight="1" x14ac:dyDescent="0.3">
      <c r="A104" s="604"/>
      <c r="B104" s="289" t="s">
        <v>391</v>
      </c>
      <c r="C104" s="445" t="s">
        <v>457</v>
      </c>
      <c r="D104" s="445"/>
      <c r="E104" s="445"/>
      <c r="F104" s="445"/>
      <c r="G104" s="445"/>
      <c r="H104" s="445"/>
      <c r="I104" s="303">
        <v>7009</v>
      </c>
      <c r="J104" s="290"/>
    </row>
    <row r="105" spans="1:10" s="71" customFormat="1" ht="25.5" customHeight="1" x14ac:dyDescent="0.3">
      <c r="A105" s="575" t="s">
        <v>458</v>
      </c>
      <c r="B105" s="304">
        <v>10</v>
      </c>
      <c r="C105" s="623" t="s">
        <v>459</v>
      </c>
      <c r="D105" s="623"/>
      <c r="E105" s="623"/>
      <c r="F105" s="623"/>
      <c r="G105" s="623"/>
      <c r="H105" s="623"/>
      <c r="I105" s="303">
        <v>7010</v>
      </c>
      <c r="J105" s="285"/>
    </row>
    <row r="106" spans="1:10" ht="25.5" customHeight="1" x14ac:dyDescent="0.3">
      <c r="A106" s="575"/>
      <c r="B106" s="286"/>
      <c r="C106" s="624" t="s">
        <v>9</v>
      </c>
      <c r="D106" s="624"/>
      <c r="E106" s="624"/>
      <c r="F106" s="624"/>
      <c r="G106" s="624"/>
      <c r="H106" s="624"/>
      <c r="I106" s="82" t="s">
        <v>10</v>
      </c>
      <c r="J106" s="82" t="s">
        <v>388</v>
      </c>
    </row>
    <row r="107" spans="1:10" ht="25.5" customHeight="1" x14ac:dyDescent="0.3">
      <c r="A107" s="575"/>
      <c r="B107" s="289" t="s">
        <v>389</v>
      </c>
      <c r="C107" s="445" t="s">
        <v>416</v>
      </c>
      <c r="D107" s="445"/>
      <c r="E107" s="445"/>
      <c r="F107" s="445"/>
      <c r="G107" s="445"/>
      <c r="H107" s="445"/>
      <c r="I107" s="303">
        <v>7010</v>
      </c>
      <c r="J107" s="290"/>
    </row>
    <row r="108" spans="1:10" ht="25.5" customHeight="1" x14ac:dyDescent="0.3">
      <c r="A108" s="575"/>
      <c r="B108" s="289" t="s">
        <v>390</v>
      </c>
      <c r="C108" s="445" t="s">
        <v>416</v>
      </c>
      <c r="D108" s="445"/>
      <c r="E108" s="445"/>
      <c r="F108" s="445"/>
      <c r="G108" s="445"/>
      <c r="H108" s="445"/>
      <c r="I108" s="303">
        <v>7010</v>
      </c>
      <c r="J108" s="290"/>
    </row>
    <row r="109" spans="1:10" ht="25.5" customHeight="1" x14ac:dyDescent="0.3">
      <c r="A109" s="575"/>
      <c r="B109" s="289" t="s">
        <v>391</v>
      </c>
      <c r="C109" s="445" t="s">
        <v>416</v>
      </c>
      <c r="D109" s="445"/>
      <c r="E109" s="445"/>
      <c r="F109" s="445"/>
      <c r="G109" s="445"/>
      <c r="H109" s="445"/>
      <c r="I109" s="303">
        <v>7010</v>
      </c>
      <c r="J109" s="290"/>
    </row>
    <row r="110" spans="1:10" ht="25.5" customHeight="1" x14ac:dyDescent="0.3">
      <c r="A110" s="575"/>
      <c r="B110" s="289" t="s">
        <v>392</v>
      </c>
      <c r="C110" s="445" t="s">
        <v>416</v>
      </c>
      <c r="D110" s="445"/>
      <c r="E110" s="445"/>
      <c r="F110" s="445"/>
      <c r="G110" s="445"/>
      <c r="H110" s="445"/>
      <c r="I110" s="303">
        <v>7010</v>
      </c>
      <c r="J110" s="290"/>
    </row>
    <row r="111" spans="1:10" s="71" customFormat="1" ht="25.5" customHeight="1" x14ac:dyDescent="0.3">
      <c r="A111" s="575" t="s">
        <v>460</v>
      </c>
      <c r="B111" s="304">
        <v>11</v>
      </c>
      <c r="C111" s="623" t="s">
        <v>461</v>
      </c>
      <c r="D111" s="623"/>
      <c r="E111" s="623"/>
      <c r="F111" s="623"/>
      <c r="G111" s="623"/>
      <c r="H111" s="623"/>
      <c r="I111" s="303">
        <v>7011</v>
      </c>
      <c r="J111" s="285"/>
    </row>
    <row r="112" spans="1:10" ht="25.5" customHeight="1" x14ac:dyDescent="0.3">
      <c r="A112" s="575"/>
      <c r="B112" s="286"/>
      <c r="C112" s="624" t="s">
        <v>9</v>
      </c>
      <c r="D112" s="624"/>
      <c r="E112" s="624"/>
      <c r="F112" s="624"/>
      <c r="G112" s="624"/>
      <c r="H112" s="624"/>
      <c r="I112" s="82" t="s">
        <v>10</v>
      </c>
      <c r="J112" s="82" t="s">
        <v>388</v>
      </c>
    </row>
    <row r="113" spans="1:10" ht="25.5" customHeight="1" x14ac:dyDescent="0.3">
      <c r="A113" s="575"/>
      <c r="B113" s="289" t="s">
        <v>389</v>
      </c>
      <c r="C113" s="445" t="s">
        <v>416</v>
      </c>
      <c r="D113" s="445"/>
      <c r="E113" s="445"/>
      <c r="F113" s="445"/>
      <c r="G113" s="445"/>
      <c r="H113" s="445"/>
      <c r="I113" s="303">
        <v>7011</v>
      </c>
      <c r="J113" s="290"/>
    </row>
    <row r="114" spans="1:10" ht="25.5" customHeight="1" x14ac:dyDescent="0.3">
      <c r="A114" s="575"/>
      <c r="B114" s="289" t="s">
        <v>390</v>
      </c>
      <c r="C114" s="445" t="s">
        <v>416</v>
      </c>
      <c r="D114" s="445"/>
      <c r="E114" s="445"/>
      <c r="F114" s="445"/>
      <c r="G114" s="445"/>
      <c r="H114" s="445"/>
      <c r="I114" s="303">
        <v>7011</v>
      </c>
      <c r="J114" s="290"/>
    </row>
    <row r="115" spans="1:10" ht="25.5" customHeight="1" x14ac:dyDescent="0.3">
      <c r="A115" s="575"/>
      <c r="B115" s="289" t="s">
        <v>391</v>
      </c>
      <c r="C115" s="445" t="s">
        <v>416</v>
      </c>
      <c r="D115" s="445"/>
      <c r="E115" s="445"/>
      <c r="F115" s="445"/>
      <c r="G115" s="445"/>
      <c r="H115" s="445"/>
      <c r="I115" s="303">
        <v>7011</v>
      </c>
      <c r="J115" s="290"/>
    </row>
    <row r="116" spans="1:10" ht="25.5" customHeight="1" x14ac:dyDescent="0.3">
      <c r="A116" s="575"/>
      <c r="B116" s="289" t="s">
        <v>392</v>
      </c>
      <c r="C116" s="445" t="s">
        <v>416</v>
      </c>
      <c r="D116" s="445"/>
      <c r="E116" s="445"/>
      <c r="F116" s="445"/>
      <c r="G116" s="445"/>
      <c r="H116" s="445"/>
      <c r="I116" s="303">
        <v>7011</v>
      </c>
      <c r="J116" s="290"/>
    </row>
    <row r="117" spans="1:10" ht="25.5" customHeight="1" x14ac:dyDescent="0.3">
      <c r="A117" s="575" t="s">
        <v>462</v>
      </c>
      <c r="B117" s="93">
        <v>12</v>
      </c>
      <c r="C117" s="623" t="s">
        <v>463</v>
      </c>
      <c r="D117" s="623"/>
      <c r="E117" s="623"/>
      <c r="F117" s="623"/>
      <c r="G117" s="623"/>
      <c r="H117" s="623"/>
      <c r="I117" s="303">
        <v>7012</v>
      </c>
      <c r="J117" s="285"/>
    </row>
    <row r="118" spans="1:10" s="71" customFormat="1" ht="25.5" customHeight="1" x14ac:dyDescent="0.3">
      <c r="A118" s="575"/>
      <c r="B118" s="289"/>
      <c r="C118" s="457" t="s">
        <v>464</v>
      </c>
      <c r="D118" s="457"/>
      <c r="E118" s="457"/>
      <c r="F118" s="457"/>
      <c r="G118" s="457"/>
      <c r="H118" s="457"/>
      <c r="I118" s="303">
        <v>7012</v>
      </c>
      <c r="J118" s="290"/>
    </row>
    <row r="119" spans="1:10" s="70" customFormat="1" ht="25.5" customHeight="1" x14ac:dyDescent="0.3">
      <c r="A119" s="604" t="s">
        <v>465</v>
      </c>
      <c r="B119" s="93">
        <v>13</v>
      </c>
      <c r="C119" s="623" t="s">
        <v>466</v>
      </c>
      <c r="D119" s="623"/>
      <c r="E119" s="623"/>
      <c r="F119" s="623"/>
      <c r="G119" s="623"/>
      <c r="H119" s="623"/>
      <c r="I119" s="303">
        <v>7013</v>
      </c>
      <c r="J119" s="285"/>
    </row>
    <row r="120" spans="1:10" ht="25.5" customHeight="1" x14ac:dyDescent="0.3">
      <c r="A120" s="604"/>
      <c r="B120" s="286"/>
      <c r="C120" s="610" t="s">
        <v>9</v>
      </c>
      <c r="D120" s="610"/>
      <c r="E120" s="610"/>
      <c r="F120" s="610"/>
      <c r="G120" s="610"/>
      <c r="H120" s="610"/>
      <c r="I120" s="82" t="s">
        <v>10</v>
      </c>
      <c r="J120" s="82" t="s">
        <v>388</v>
      </c>
    </row>
    <row r="121" spans="1:10" ht="25.5" customHeight="1" x14ac:dyDescent="0.3">
      <c r="A121" s="604"/>
      <c r="B121" s="289" t="s">
        <v>389</v>
      </c>
      <c r="C121" s="622"/>
      <c r="D121" s="622"/>
      <c r="E121" s="622"/>
      <c r="F121" s="622"/>
      <c r="G121" s="622"/>
      <c r="H121" s="622"/>
      <c r="I121" s="303">
        <v>7013</v>
      </c>
      <c r="J121" s="290"/>
    </row>
    <row r="122" spans="1:10" ht="25.5" customHeight="1" x14ac:dyDescent="0.3">
      <c r="A122" s="604"/>
      <c r="B122" s="289" t="s">
        <v>390</v>
      </c>
      <c r="C122" s="622"/>
      <c r="D122" s="622"/>
      <c r="E122" s="622"/>
      <c r="F122" s="622"/>
      <c r="G122" s="622"/>
      <c r="H122" s="622"/>
      <c r="I122" s="303">
        <v>7013</v>
      </c>
      <c r="J122" s="290"/>
    </row>
    <row r="123" spans="1:10" ht="25.5" customHeight="1" x14ac:dyDescent="0.3">
      <c r="A123" s="604"/>
      <c r="B123" s="289" t="s">
        <v>391</v>
      </c>
      <c r="C123" s="622"/>
      <c r="D123" s="622"/>
      <c r="E123" s="622"/>
      <c r="F123" s="622"/>
      <c r="G123" s="622"/>
      <c r="H123" s="622"/>
      <c r="I123" s="303">
        <v>7013</v>
      </c>
      <c r="J123" s="290"/>
    </row>
    <row r="124" spans="1:10" ht="25.5" customHeight="1" x14ac:dyDescent="0.3">
      <c r="A124" s="604"/>
      <c r="B124" s="289" t="s">
        <v>392</v>
      </c>
      <c r="C124" s="622"/>
      <c r="D124" s="622"/>
      <c r="E124" s="622"/>
      <c r="F124" s="622"/>
      <c r="G124" s="622"/>
      <c r="H124" s="622"/>
      <c r="I124" s="303">
        <v>7013</v>
      </c>
      <c r="J124" s="290"/>
    </row>
    <row r="125" spans="1:10" s="70" customFormat="1" ht="25.5" customHeight="1" x14ac:dyDescent="0.3">
      <c r="A125" s="575" t="s">
        <v>467</v>
      </c>
      <c r="B125" s="93">
        <v>14</v>
      </c>
      <c r="C125" s="446" t="s">
        <v>468</v>
      </c>
      <c r="D125" s="446"/>
      <c r="E125" s="446"/>
      <c r="F125" s="446"/>
      <c r="G125" s="446"/>
      <c r="H125" s="446"/>
      <c r="I125" s="82">
        <v>7014</v>
      </c>
      <c r="J125" s="285">
        <f>SUM(J127:J130)</f>
        <v>0</v>
      </c>
    </row>
    <row r="126" spans="1:10" ht="25.5" customHeight="1" x14ac:dyDescent="0.3">
      <c r="A126" s="575"/>
      <c r="B126" s="286"/>
      <c r="C126" s="610" t="s">
        <v>9</v>
      </c>
      <c r="D126" s="610"/>
      <c r="E126" s="610"/>
      <c r="F126" s="610"/>
      <c r="G126" s="610"/>
      <c r="H126" s="610"/>
      <c r="I126" s="82" t="s">
        <v>10</v>
      </c>
      <c r="J126" s="82" t="s">
        <v>388</v>
      </c>
    </row>
    <row r="127" spans="1:10" ht="25.5" customHeight="1" x14ac:dyDescent="0.3">
      <c r="A127" s="575"/>
      <c r="B127" s="289" t="s">
        <v>389</v>
      </c>
      <c r="C127" s="622"/>
      <c r="D127" s="622"/>
      <c r="E127" s="622"/>
      <c r="F127" s="622"/>
      <c r="G127" s="622"/>
      <c r="H127" s="622"/>
      <c r="I127" s="82">
        <v>7014</v>
      </c>
      <c r="J127" s="290"/>
    </row>
    <row r="128" spans="1:10" ht="25.5" customHeight="1" x14ac:dyDescent="0.3">
      <c r="A128" s="575"/>
      <c r="B128" s="289" t="s">
        <v>390</v>
      </c>
      <c r="C128" s="622"/>
      <c r="D128" s="622"/>
      <c r="E128" s="622"/>
      <c r="F128" s="622"/>
      <c r="G128" s="622"/>
      <c r="H128" s="622"/>
      <c r="I128" s="82">
        <v>7014</v>
      </c>
      <c r="J128" s="290"/>
    </row>
    <row r="129" spans="1:10" ht="25.5" customHeight="1" x14ac:dyDescent="0.3">
      <c r="A129" s="575"/>
      <c r="B129" s="289" t="s">
        <v>391</v>
      </c>
      <c r="C129" s="622"/>
      <c r="D129" s="622"/>
      <c r="E129" s="622"/>
      <c r="F129" s="622"/>
      <c r="G129" s="622"/>
      <c r="H129" s="622"/>
      <c r="I129" s="82">
        <v>7014</v>
      </c>
      <c r="J129" s="290"/>
    </row>
    <row r="130" spans="1:10" ht="25.5" customHeight="1" x14ac:dyDescent="0.3">
      <c r="A130" s="575"/>
      <c r="B130" s="289" t="s">
        <v>392</v>
      </c>
      <c r="C130" s="622"/>
      <c r="D130" s="622"/>
      <c r="E130" s="622"/>
      <c r="F130" s="622"/>
      <c r="G130" s="622"/>
      <c r="H130" s="622"/>
      <c r="I130" s="82">
        <v>7014</v>
      </c>
      <c r="J130" s="290"/>
    </row>
    <row r="131" spans="1:10" s="70" customFormat="1" ht="25.5" customHeight="1" x14ac:dyDescent="0.3">
      <c r="A131" s="305"/>
      <c r="B131" s="93">
        <v>15</v>
      </c>
      <c r="C131" s="446" t="s">
        <v>469</v>
      </c>
      <c r="D131" s="446"/>
      <c r="E131" s="446"/>
      <c r="F131" s="446"/>
      <c r="G131" s="446"/>
      <c r="H131" s="446"/>
      <c r="I131" s="82">
        <v>7015</v>
      </c>
      <c r="J131" s="285"/>
    </row>
    <row r="132" spans="1:10" s="70" customFormat="1" ht="25.5" customHeight="1" x14ac:dyDescent="0.3">
      <c r="A132" s="575" t="s">
        <v>470</v>
      </c>
      <c r="B132" s="93">
        <v>16</v>
      </c>
      <c r="C132" s="446" t="s">
        <v>471</v>
      </c>
      <c r="D132" s="446"/>
      <c r="E132" s="446"/>
      <c r="F132" s="446"/>
      <c r="G132" s="446"/>
      <c r="H132" s="446"/>
      <c r="I132" s="82">
        <v>7016</v>
      </c>
      <c r="J132" s="285"/>
    </row>
    <row r="133" spans="1:10" ht="25.5" customHeight="1" x14ac:dyDescent="0.3">
      <c r="A133" s="575"/>
      <c r="B133" s="286"/>
      <c r="C133" s="610" t="s">
        <v>9</v>
      </c>
      <c r="D133" s="610"/>
      <c r="E133" s="610"/>
      <c r="F133" s="610"/>
      <c r="G133" s="610"/>
      <c r="H133" s="610"/>
      <c r="I133" s="82" t="s">
        <v>10</v>
      </c>
      <c r="J133" s="82" t="s">
        <v>388</v>
      </c>
    </row>
    <row r="134" spans="1:10" ht="25.5" customHeight="1" x14ac:dyDescent="0.3">
      <c r="A134" s="575"/>
      <c r="B134" s="289" t="s">
        <v>389</v>
      </c>
      <c r="C134" s="622"/>
      <c r="D134" s="622"/>
      <c r="E134" s="622"/>
      <c r="F134" s="622"/>
      <c r="G134" s="622"/>
      <c r="H134" s="622"/>
      <c r="I134" s="82">
        <v>7016</v>
      </c>
      <c r="J134" s="290"/>
    </row>
    <row r="135" spans="1:10" ht="25.5" customHeight="1" x14ac:dyDescent="0.3">
      <c r="A135" s="575"/>
      <c r="B135" s="289" t="s">
        <v>390</v>
      </c>
      <c r="C135" s="622"/>
      <c r="D135" s="622"/>
      <c r="E135" s="622"/>
      <c r="F135" s="622"/>
      <c r="G135" s="622"/>
      <c r="H135" s="622"/>
      <c r="I135" s="82">
        <v>7016</v>
      </c>
      <c r="J135" s="290"/>
    </row>
    <row r="136" spans="1:10" ht="25.5" customHeight="1" x14ac:dyDescent="0.3">
      <c r="A136" s="575"/>
      <c r="B136" s="289" t="s">
        <v>391</v>
      </c>
      <c r="C136" s="622"/>
      <c r="D136" s="622"/>
      <c r="E136" s="622"/>
      <c r="F136" s="622"/>
      <c r="G136" s="622"/>
      <c r="H136" s="622"/>
      <c r="I136" s="82">
        <v>7016</v>
      </c>
      <c r="J136" s="290"/>
    </row>
    <row r="137" spans="1:10" ht="25.5" customHeight="1" x14ac:dyDescent="0.3">
      <c r="A137" s="575"/>
      <c r="B137" s="289" t="s">
        <v>392</v>
      </c>
      <c r="C137" s="622"/>
      <c r="D137" s="622"/>
      <c r="E137" s="622"/>
      <c r="F137" s="622"/>
      <c r="G137" s="622"/>
      <c r="H137" s="622"/>
      <c r="I137" s="82">
        <v>7016</v>
      </c>
      <c r="J137" s="290"/>
    </row>
    <row r="138" spans="1:10" ht="25.5" customHeight="1" x14ac:dyDescent="0.3">
      <c r="A138" s="136"/>
      <c r="B138" s="93">
        <v>17</v>
      </c>
      <c r="C138" s="446" t="s">
        <v>472</v>
      </c>
      <c r="D138" s="446"/>
      <c r="E138" s="446"/>
      <c r="F138" s="446"/>
      <c r="G138" s="446"/>
      <c r="H138" s="446"/>
      <c r="I138" s="82">
        <v>7019</v>
      </c>
      <c r="J138" s="285"/>
    </row>
    <row r="139" spans="1:10" ht="25.5" customHeight="1" x14ac:dyDescent="0.3">
      <c r="A139" s="306"/>
      <c r="B139" s="307"/>
      <c r="C139" s="620" t="s">
        <v>473</v>
      </c>
      <c r="D139" s="620"/>
      <c r="E139" s="620"/>
      <c r="F139" s="620"/>
      <c r="G139" s="620"/>
      <c r="H139" s="620"/>
      <c r="I139" s="296"/>
      <c r="J139" s="285"/>
    </row>
    <row r="140" spans="1:10" ht="25.5" customHeight="1" x14ac:dyDescent="0.3">
      <c r="A140" s="293" t="s">
        <v>410</v>
      </c>
      <c r="B140" s="294"/>
      <c r="C140" s="295"/>
      <c r="D140" s="293"/>
      <c r="E140" s="293"/>
      <c r="F140" s="293"/>
      <c r="G140" s="293"/>
      <c r="H140" s="293"/>
      <c r="I140" s="296" t="s">
        <v>34</v>
      </c>
      <c r="J140" s="302"/>
    </row>
    <row r="141" spans="1:10" ht="25.5" customHeight="1" x14ac:dyDescent="0.3">
      <c r="A141" s="621" t="s">
        <v>377</v>
      </c>
      <c r="B141" s="621"/>
      <c r="C141" s="621"/>
      <c r="D141" s="621"/>
      <c r="E141" s="621"/>
      <c r="F141" s="621"/>
      <c r="G141" s="621"/>
      <c r="H141" s="621"/>
      <c r="I141" s="621"/>
      <c r="J141" s="283" t="s">
        <v>474</v>
      </c>
    </row>
    <row r="142" spans="1:10" s="49" customFormat="1" ht="25.5" customHeight="1" x14ac:dyDescent="0.3">
      <c r="A142" s="589" t="s">
        <v>3</v>
      </c>
      <c r="B142" s="589"/>
      <c r="C142" s="460" t="str">
        <f>IF(C2="","",C2)</f>
        <v/>
      </c>
      <c r="D142" s="460"/>
      <c r="E142" s="460"/>
      <c r="F142" s="460"/>
      <c r="G142" s="460"/>
      <c r="H142" s="460"/>
      <c r="I142" s="82" t="s">
        <v>4</v>
      </c>
      <c r="J142" s="82">
        <v>2020</v>
      </c>
    </row>
    <row r="143" spans="1:10" s="49" customFormat="1" ht="25.5" customHeight="1" x14ac:dyDescent="0.3">
      <c r="A143" s="589" t="s">
        <v>5</v>
      </c>
      <c r="B143" s="589"/>
      <c r="C143" s="592" t="str">
        <f>IF(C3="","",C3)</f>
        <v/>
      </c>
      <c r="D143" s="592"/>
      <c r="E143" s="592"/>
      <c r="F143" s="592"/>
      <c r="G143" s="592"/>
      <c r="H143" s="592"/>
      <c r="I143" s="82" t="s">
        <v>6</v>
      </c>
      <c r="J143" s="297" t="str">
        <f>IF(J3="","",J3)</f>
        <v/>
      </c>
    </row>
    <row r="144" spans="1:10" s="70" customFormat="1" ht="25.5" customHeight="1" x14ac:dyDescent="0.3">
      <c r="A144" s="604" t="s">
        <v>475</v>
      </c>
      <c r="B144" s="93">
        <v>18</v>
      </c>
      <c r="C144" s="446" t="s">
        <v>476</v>
      </c>
      <c r="D144" s="446"/>
      <c r="E144" s="446"/>
      <c r="F144" s="446"/>
      <c r="G144" s="446"/>
      <c r="H144" s="446"/>
      <c r="I144" s="82">
        <v>7021</v>
      </c>
      <c r="J144" s="285"/>
    </row>
    <row r="145" spans="1:12" ht="25.5" customHeight="1" outlineLevel="1" x14ac:dyDescent="0.3">
      <c r="A145" s="609"/>
      <c r="B145" s="286"/>
      <c r="C145" s="287" t="s">
        <v>0</v>
      </c>
      <c r="D145" s="619" t="s">
        <v>477</v>
      </c>
      <c r="E145" s="619"/>
      <c r="F145" s="619" t="s">
        <v>478</v>
      </c>
      <c r="G145" s="619"/>
      <c r="H145" s="619"/>
      <c r="I145" s="82" t="s">
        <v>10</v>
      </c>
      <c r="J145" s="82" t="s">
        <v>388</v>
      </c>
    </row>
    <row r="146" spans="1:12" ht="25.5" customHeight="1" outlineLevel="1" x14ac:dyDescent="0.3">
      <c r="A146" s="609"/>
      <c r="B146" s="289" t="s">
        <v>389</v>
      </c>
      <c r="C146" s="219" t="s">
        <v>443</v>
      </c>
      <c r="D146" s="470"/>
      <c r="E146" s="470"/>
      <c r="F146" s="470"/>
      <c r="G146" s="470"/>
      <c r="H146" s="470"/>
      <c r="I146" s="142">
        <v>7021</v>
      </c>
      <c r="J146" s="290"/>
    </row>
    <row r="147" spans="1:12" ht="25.5" customHeight="1" outlineLevel="1" x14ac:dyDescent="0.3">
      <c r="A147" s="609"/>
      <c r="B147" s="289" t="s">
        <v>390</v>
      </c>
      <c r="C147" s="219" t="s">
        <v>479</v>
      </c>
      <c r="D147" s="470"/>
      <c r="E147" s="470"/>
      <c r="F147" s="470"/>
      <c r="G147" s="470"/>
      <c r="H147" s="470"/>
      <c r="I147" s="142">
        <v>7021</v>
      </c>
      <c r="J147" s="290"/>
    </row>
    <row r="148" spans="1:12" ht="25.5" customHeight="1" outlineLevel="1" x14ac:dyDescent="0.3">
      <c r="A148" s="609"/>
      <c r="B148" s="289" t="s">
        <v>391</v>
      </c>
      <c r="C148" s="219" t="s">
        <v>480</v>
      </c>
      <c r="D148" s="470"/>
      <c r="E148" s="470"/>
      <c r="F148" s="470"/>
      <c r="G148" s="470"/>
      <c r="H148" s="470"/>
      <c r="I148" s="142">
        <v>7021</v>
      </c>
      <c r="J148" s="290"/>
    </row>
    <row r="149" spans="1:12" ht="25.5" customHeight="1" outlineLevel="1" x14ac:dyDescent="0.3">
      <c r="A149" s="609"/>
      <c r="B149" s="289" t="s">
        <v>392</v>
      </c>
      <c r="C149" s="219" t="s">
        <v>475</v>
      </c>
      <c r="D149" s="470"/>
      <c r="E149" s="470"/>
      <c r="F149" s="470"/>
      <c r="G149" s="470"/>
      <c r="H149" s="470"/>
      <c r="I149" s="142">
        <v>7021</v>
      </c>
      <c r="J149" s="290"/>
    </row>
    <row r="150" spans="1:12" ht="25.5" customHeight="1" outlineLevel="1" x14ac:dyDescent="0.3">
      <c r="A150" s="609"/>
      <c r="B150" s="289" t="s">
        <v>393</v>
      </c>
      <c r="C150" s="219" t="s">
        <v>481</v>
      </c>
      <c r="D150" s="470"/>
      <c r="E150" s="470"/>
      <c r="F150" s="470"/>
      <c r="G150" s="470"/>
      <c r="H150" s="470"/>
      <c r="I150" s="142">
        <v>7021</v>
      </c>
      <c r="J150" s="290"/>
    </row>
    <row r="151" spans="1:12" ht="25.5" customHeight="1" outlineLevel="1" x14ac:dyDescent="0.3">
      <c r="A151" s="609"/>
      <c r="B151" s="289" t="s">
        <v>394</v>
      </c>
      <c r="C151" s="219" t="s">
        <v>482</v>
      </c>
      <c r="D151" s="470"/>
      <c r="E151" s="470"/>
      <c r="F151" s="470"/>
      <c r="G151" s="470"/>
      <c r="H151" s="470"/>
      <c r="I151" s="142">
        <v>7021</v>
      </c>
      <c r="J151" s="290"/>
    </row>
    <row r="152" spans="1:12" ht="25.5" customHeight="1" x14ac:dyDescent="0.3">
      <c r="A152" s="609"/>
      <c r="B152" s="289" t="s">
        <v>395</v>
      </c>
      <c r="C152" s="219" t="s">
        <v>483</v>
      </c>
      <c r="D152" s="470"/>
      <c r="E152" s="470"/>
      <c r="F152" s="470"/>
      <c r="G152" s="470"/>
      <c r="H152" s="470"/>
      <c r="I152" s="142">
        <v>7021</v>
      </c>
      <c r="J152" s="290"/>
      <c r="K152" s="12"/>
      <c r="L152" s="12"/>
    </row>
    <row r="153" spans="1:12" ht="25.5" customHeight="1" x14ac:dyDescent="0.3">
      <c r="A153" s="609"/>
      <c r="B153" s="289" t="s">
        <v>396</v>
      </c>
      <c r="C153" s="219" t="s">
        <v>220</v>
      </c>
      <c r="D153" s="470"/>
      <c r="E153" s="470"/>
      <c r="F153" s="470"/>
      <c r="G153" s="470"/>
      <c r="H153" s="470"/>
      <c r="I153" s="142">
        <v>7021</v>
      </c>
      <c r="J153" s="290"/>
      <c r="K153" s="12"/>
      <c r="L153" s="12"/>
    </row>
    <row r="154" spans="1:12" ht="25.5" customHeight="1" x14ac:dyDescent="0.3">
      <c r="A154" s="605"/>
      <c r="B154" s="93">
        <v>19</v>
      </c>
      <c r="C154" s="446" t="s">
        <v>484</v>
      </c>
      <c r="D154" s="446"/>
      <c r="E154" s="446"/>
      <c r="F154" s="446"/>
      <c r="G154" s="446"/>
      <c r="H154" s="446"/>
      <c r="I154" s="82">
        <v>7029</v>
      </c>
      <c r="J154" s="285"/>
      <c r="K154" s="12"/>
      <c r="L154" s="12"/>
    </row>
    <row r="155" spans="1:12" ht="25.5" customHeight="1" x14ac:dyDescent="0.3">
      <c r="A155" s="604" t="s">
        <v>485</v>
      </c>
      <c r="B155" s="93">
        <v>20</v>
      </c>
      <c r="C155" s="613" t="s">
        <v>486</v>
      </c>
      <c r="D155" s="613"/>
      <c r="E155" s="613"/>
      <c r="F155" s="613"/>
      <c r="G155" s="613"/>
      <c r="H155" s="613"/>
      <c r="I155" s="142">
        <v>703001</v>
      </c>
      <c r="J155" s="285"/>
      <c r="K155" s="12"/>
      <c r="L155" s="12"/>
    </row>
    <row r="156" spans="1:12" ht="25.5" customHeight="1" x14ac:dyDescent="0.3">
      <c r="A156" s="609"/>
      <c r="B156" s="93">
        <v>21</v>
      </c>
      <c r="C156" s="613" t="s">
        <v>487</v>
      </c>
      <c r="D156" s="613"/>
      <c r="E156" s="613"/>
      <c r="F156" s="613"/>
      <c r="G156" s="613"/>
      <c r="H156" s="613"/>
      <c r="I156" s="142">
        <v>703002</v>
      </c>
      <c r="J156" s="290"/>
      <c r="K156" s="12"/>
      <c r="L156" s="12"/>
    </row>
    <row r="157" spans="1:12" ht="25.5" customHeight="1" x14ac:dyDescent="0.3">
      <c r="A157" s="609"/>
      <c r="B157" s="93">
        <v>22</v>
      </c>
      <c r="C157" s="446" t="s">
        <v>488</v>
      </c>
      <c r="D157" s="446"/>
      <c r="E157" s="446"/>
      <c r="F157" s="446"/>
      <c r="G157" s="446"/>
      <c r="H157" s="446"/>
      <c r="I157" s="142">
        <v>703003</v>
      </c>
      <c r="J157" s="285"/>
      <c r="K157" s="12"/>
      <c r="L157" s="12"/>
    </row>
    <row r="158" spans="1:12" ht="25.5" customHeight="1" x14ac:dyDescent="0.3">
      <c r="A158" s="609"/>
      <c r="B158" s="93">
        <v>23</v>
      </c>
      <c r="C158" s="446" t="s">
        <v>489</v>
      </c>
      <c r="D158" s="446"/>
      <c r="E158" s="446"/>
      <c r="F158" s="446"/>
      <c r="G158" s="446"/>
      <c r="H158" s="446"/>
      <c r="I158" s="82">
        <v>7049</v>
      </c>
      <c r="J158" s="285"/>
      <c r="K158" s="12"/>
      <c r="L158" s="12"/>
    </row>
    <row r="159" spans="1:12" ht="25.5" customHeight="1" x14ac:dyDescent="0.3">
      <c r="A159" s="609"/>
      <c r="B159" s="289" t="s">
        <v>389</v>
      </c>
      <c r="C159" s="614" t="s">
        <v>490</v>
      </c>
      <c r="D159" s="614"/>
      <c r="E159" s="614"/>
      <c r="F159" s="614"/>
      <c r="G159" s="614"/>
      <c r="H159" s="614"/>
      <c r="I159" s="142">
        <v>7031</v>
      </c>
      <c r="J159" s="290"/>
      <c r="K159" s="12"/>
      <c r="L159" s="12"/>
    </row>
    <row r="160" spans="1:12" ht="25.5" customHeight="1" x14ac:dyDescent="0.3">
      <c r="A160" s="609"/>
      <c r="B160" s="289" t="s">
        <v>390</v>
      </c>
      <c r="C160" s="614" t="s">
        <v>491</v>
      </c>
      <c r="D160" s="614"/>
      <c r="E160" s="614"/>
      <c r="F160" s="614"/>
      <c r="G160" s="614"/>
      <c r="H160" s="614"/>
      <c r="I160" s="142">
        <v>7032</v>
      </c>
      <c r="J160" s="290"/>
      <c r="K160" s="12"/>
      <c r="L160" s="12"/>
    </row>
    <row r="161" spans="1:12" ht="35.25" customHeight="1" x14ac:dyDescent="0.3">
      <c r="A161" s="609"/>
      <c r="B161" s="289" t="s">
        <v>391</v>
      </c>
      <c r="C161" s="615" t="s">
        <v>492</v>
      </c>
      <c r="D161" s="616"/>
      <c r="E161" s="616"/>
      <c r="F161" s="616"/>
      <c r="G161" s="616"/>
      <c r="H161" s="617"/>
      <c r="I161" s="142">
        <v>7033</v>
      </c>
      <c r="J161" s="290"/>
      <c r="K161" s="12"/>
      <c r="L161" s="12"/>
    </row>
    <row r="162" spans="1:12" ht="25.5" customHeight="1" x14ac:dyDescent="0.3">
      <c r="A162" s="609"/>
      <c r="B162" s="289" t="s">
        <v>392</v>
      </c>
      <c r="C162" s="618" t="s">
        <v>493</v>
      </c>
      <c r="D162" s="618"/>
      <c r="E162" s="618"/>
      <c r="F162" s="618"/>
      <c r="G162" s="618"/>
      <c r="H162" s="618"/>
      <c r="I162" s="142">
        <v>7034</v>
      </c>
      <c r="J162" s="290"/>
      <c r="K162" s="12"/>
      <c r="L162" s="12"/>
    </row>
    <row r="163" spans="1:12" ht="25.5" customHeight="1" x14ac:dyDescent="0.3">
      <c r="A163" s="609"/>
      <c r="B163" s="289" t="s">
        <v>394</v>
      </c>
      <c r="C163" s="607" t="s">
        <v>494</v>
      </c>
      <c r="D163" s="607"/>
      <c r="E163" s="607"/>
      <c r="F163" s="607"/>
      <c r="G163" s="607"/>
      <c r="H163" s="607"/>
      <c r="I163" s="142">
        <v>7035</v>
      </c>
      <c r="J163" s="290"/>
      <c r="K163" s="12"/>
      <c r="L163" s="12"/>
    </row>
    <row r="164" spans="1:12" ht="15.6" x14ac:dyDescent="0.3">
      <c r="A164" s="609"/>
      <c r="B164" s="289" t="s">
        <v>395</v>
      </c>
      <c r="C164" s="607" t="s">
        <v>495</v>
      </c>
      <c r="D164" s="607"/>
      <c r="E164" s="607"/>
      <c r="F164" s="607"/>
      <c r="G164" s="607"/>
      <c r="H164" s="607"/>
      <c r="I164" s="142">
        <v>7036</v>
      </c>
      <c r="J164" s="290"/>
      <c r="K164" s="12"/>
      <c r="L164" s="12"/>
    </row>
    <row r="165" spans="1:12" ht="25.5" customHeight="1" x14ac:dyDescent="0.3">
      <c r="A165" s="609"/>
      <c r="B165" s="289" t="s">
        <v>396</v>
      </c>
      <c r="C165" s="607" t="s">
        <v>496</v>
      </c>
      <c r="D165" s="607"/>
      <c r="E165" s="607"/>
      <c r="F165" s="607"/>
      <c r="G165" s="607"/>
      <c r="H165" s="607"/>
      <c r="I165" s="142">
        <v>7037</v>
      </c>
      <c r="J165" s="290"/>
      <c r="K165" s="12"/>
      <c r="L165" s="12"/>
    </row>
    <row r="166" spans="1:12" ht="25.5" customHeight="1" x14ac:dyDescent="0.3">
      <c r="A166" s="609"/>
      <c r="B166" s="289" t="s">
        <v>397</v>
      </c>
      <c r="C166" s="607" t="s">
        <v>497</v>
      </c>
      <c r="D166" s="607"/>
      <c r="E166" s="607"/>
      <c r="F166" s="607"/>
      <c r="G166" s="607"/>
      <c r="H166" s="607"/>
      <c r="I166" s="142">
        <v>7038</v>
      </c>
      <c r="J166" s="290"/>
      <c r="K166" s="12"/>
      <c r="L166" s="12"/>
    </row>
    <row r="167" spans="1:12" ht="25.5" customHeight="1" x14ac:dyDescent="0.3">
      <c r="A167" s="609"/>
      <c r="B167" s="289" t="s">
        <v>398</v>
      </c>
      <c r="C167" s="607" t="s">
        <v>220</v>
      </c>
      <c r="D167" s="607"/>
      <c r="E167" s="607"/>
      <c r="F167" s="607"/>
      <c r="G167" s="607"/>
      <c r="H167" s="607"/>
      <c r="I167" s="142">
        <v>7048</v>
      </c>
      <c r="J167" s="290"/>
      <c r="K167" s="12"/>
      <c r="L167" s="12"/>
    </row>
    <row r="168" spans="1:12" ht="25.5" customHeight="1" x14ac:dyDescent="0.3">
      <c r="A168" s="609"/>
      <c r="B168" s="93">
        <v>24</v>
      </c>
      <c r="C168" s="608" t="s">
        <v>498</v>
      </c>
      <c r="D168" s="608"/>
      <c r="E168" s="608"/>
      <c r="F168" s="608"/>
      <c r="G168" s="608"/>
      <c r="H168" s="608"/>
      <c r="I168" s="82">
        <v>7089</v>
      </c>
      <c r="J168" s="285"/>
      <c r="K168" s="12"/>
      <c r="L168" s="12"/>
    </row>
    <row r="169" spans="1:12" ht="25.5" customHeight="1" x14ac:dyDescent="0.3">
      <c r="A169" s="609"/>
      <c r="B169" s="93">
        <v>25</v>
      </c>
      <c r="C169" s="446" t="s">
        <v>499</v>
      </c>
      <c r="D169" s="446"/>
      <c r="E169" s="446"/>
      <c r="F169" s="446"/>
      <c r="G169" s="446"/>
      <c r="H169" s="446"/>
      <c r="I169" s="82">
        <v>7099</v>
      </c>
      <c r="J169" s="285"/>
      <c r="K169" s="12"/>
      <c r="L169" s="12"/>
    </row>
    <row r="170" spans="1:12" ht="15.6" x14ac:dyDescent="0.3">
      <c r="A170" s="609"/>
      <c r="B170" s="308" t="s">
        <v>389</v>
      </c>
      <c r="C170" s="607" t="s">
        <v>496</v>
      </c>
      <c r="D170" s="607"/>
      <c r="E170" s="607"/>
      <c r="F170" s="607"/>
      <c r="G170" s="607"/>
      <c r="H170" s="607"/>
      <c r="I170" s="82">
        <v>7091</v>
      </c>
      <c r="J170" s="285"/>
      <c r="K170" s="12"/>
      <c r="L170" s="12"/>
    </row>
    <row r="171" spans="1:12" ht="15.6" x14ac:dyDescent="0.3">
      <c r="A171" s="609"/>
      <c r="B171" s="308" t="s">
        <v>390</v>
      </c>
      <c r="C171" s="607" t="s">
        <v>500</v>
      </c>
      <c r="D171" s="607"/>
      <c r="E171" s="607"/>
      <c r="F171" s="607"/>
      <c r="G171" s="607"/>
      <c r="H171" s="607"/>
      <c r="I171" s="82">
        <v>7092</v>
      </c>
      <c r="J171" s="285"/>
      <c r="K171" s="12"/>
      <c r="L171" s="12"/>
    </row>
    <row r="172" spans="1:12" ht="15.6" x14ac:dyDescent="0.3">
      <c r="A172" s="609"/>
      <c r="B172" s="308" t="s">
        <v>391</v>
      </c>
      <c r="C172" s="607" t="s">
        <v>220</v>
      </c>
      <c r="D172" s="607"/>
      <c r="E172" s="607"/>
      <c r="F172" s="607"/>
      <c r="G172" s="607"/>
      <c r="H172" s="607"/>
      <c r="I172" s="82">
        <v>7098</v>
      </c>
      <c r="J172" s="285"/>
    </row>
    <row r="173" spans="1:12" s="70" customFormat="1" ht="15.6" outlineLevel="1" x14ac:dyDescent="0.3">
      <c r="A173" s="605"/>
      <c r="B173" s="93">
        <v>26</v>
      </c>
      <c r="C173" s="608" t="s">
        <v>501</v>
      </c>
      <c r="D173" s="608"/>
      <c r="E173" s="608"/>
      <c r="F173" s="608"/>
      <c r="G173" s="608"/>
      <c r="H173" s="608"/>
      <c r="I173" s="82">
        <v>703000</v>
      </c>
      <c r="J173" s="285">
        <f>SUM(J158)-SUM(J168)-SUM(J169)</f>
        <v>0</v>
      </c>
    </row>
    <row r="174" spans="1:12" ht="28.5" customHeight="1" outlineLevel="1" x14ac:dyDescent="0.3">
      <c r="A174" s="604" t="s">
        <v>502</v>
      </c>
      <c r="B174" s="93">
        <v>27</v>
      </c>
      <c r="C174" s="446" t="s">
        <v>503</v>
      </c>
      <c r="D174" s="446"/>
      <c r="E174" s="446"/>
      <c r="F174" s="446"/>
      <c r="G174" s="446"/>
      <c r="H174" s="446"/>
      <c r="I174" s="82">
        <v>703004</v>
      </c>
      <c r="J174" s="285">
        <f>SUM(J176:J177)</f>
        <v>0</v>
      </c>
    </row>
    <row r="175" spans="1:12" ht="25.5" customHeight="1" outlineLevel="1" x14ac:dyDescent="0.3">
      <c r="A175" s="609"/>
      <c r="B175" s="286"/>
      <c r="C175" s="610" t="s">
        <v>9</v>
      </c>
      <c r="D175" s="610"/>
      <c r="E175" s="610"/>
      <c r="F175" s="610"/>
      <c r="G175" s="610"/>
      <c r="H175" s="610"/>
      <c r="I175" s="82" t="s">
        <v>10</v>
      </c>
      <c r="J175" s="82" t="s">
        <v>388</v>
      </c>
    </row>
    <row r="176" spans="1:12" ht="25.5" customHeight="1" outlineLevel="1" x14ac:dyDescent="0.3">
      <c r="A176" s="609"/>
      <c r="B176" s="289" t="s">
        <v>389</v>
      </c>
      <c r="C176" s="611"/>
      <c r="D176" s="611"/>
      <c r="E176" s="611"/>
      <c r="F176" s="611"/>
      <c r="G176" s="611"/>
      <c r="H176" s="611"/>
      <c r="I176" s="82">
        <v>703004</v>
      </c>
      <c r="J176" s="290"/>
    </row>
    <row r="177" spans="1:10" s="8" customFormat="1" ht="25.5" customHeight="1" x14ac:dyDescent="0.3">
      <c r="A177" s="605"/>
      <c r="B177" s="309" t="s">
        <v>390</v>
      </c>
      <c r="C177" s="612"/>
      <c r="D177" s="612"/>
      <c r="E177" s="612"/>
      <c r="F177" s="612"/>
      <c r="G177" s="612"/>
      <c r="H177" s="612"/>
      <c r="I177" s="82">
        <v>703004</v>
      </c>
      <c r="J177" s="310"/>
    </row>
    <row r="178" spans="1:10" ht="25.5" customHeight="1" x14ac:dyDescent="0.3">
      <c r="A178" s="604" t="s">
        <v>31</v>
      </c>
      <c r="B178" s="164" t="s">
        <v>32</v>
      </c>
      <c r="C178" s="443"/>
      <c r="D178" s="443"/>
      <c r="E178" s="443"/>
      <c r="F178" s="165" t="s">
        <v>41</v>
      </c>
      <c r="G178" s="439"/>
      <c r="H178" s="439"/>
      <c r="I178" s="444" t="s">
        <v>42</v>
      </c>
      <c r="J178" s="444"/>
    </row>
    <row r="179" spans="1:10" ht="81" customHeight="1" x14ac:dyDescent="0.25">
      <c r="A179" s="605"/>
      <c r="B179" s="606" t="s">
        <v>557</v>
      </c>
      <c r="C179" s="606"/>
      <c r="D179" s="606"/>
      <c r="E179" s="606"/>
      <c r="F179" s="606"/>
      <c r="G179" s="606"/>
      <c r="H179" s="606"/>
      <c r="I179" s="606"/>
      <c r="J179" s="606"/>
    </row>
    <row r="180" spans="1:10" ht="25.5" customHeight="1" x14ac:dyDescent="0.3">
      <c r="A180" s="311" t="s">
        <v>410</v>
      </c>
      <c r="B180" s="312"/>
      <c r="C180" s="313"/>
      <c r="D180" s="314"/>
      <c r="E180" s="314"/>
      <c r="F180" s="314"/>
      <c r="G180" s="314"/>
      <c r="H180" s="314"/>
      <c r="I180" s="315" t="s">
        <v>34</v>
      </c>
      <c r="J180" s="302"/>
    </row>
  </sheetData>
  <mergeCells count="210">
    <mergeCell ref="A5:B5"/>
    <mergeCell ref="C5:J5"/>
    <mergeCell ref="A6:A17"/>
    <mergeCell ref="C6:H6"/>
    <mergeCell ref="A18:A29"/>
    <mergeCell ref="C18:H18"/>
    <mergeCell ref="A1:I1"/>
    <mergeCell ref="A2:B2"/>
    <mergeCell ref="C2:H2"/>
    <mergeCell ref="A3:B3"/>
    <mergeCell ref="C3:H3"/>
    <mergeCell ref="A4:B4"/>
    <mergeCell ref="C4:J4"/>
    <mergeCell ref="A36:A41"/>
    <mergeCell ref="C36:H36"/>
    <mergeCell ref="C37:H37"/>
    <mergeCell ref="C38:H38"/>
    <mergeCell ref="C39:H39"/>
    <mergeCell ref="C40:H40"/>
    <mergeCell ref="C41:H41"/>
    <mergeCell ref="A30:A35"/>
    <mergeCell ref="C30:H30"/>
    <mergeCell ref="C31:G31"/>
    <mergeCell ref="C32:G32"/>
    <mergeCell ref="C33:G33"/>
    <mergeCell ref="C34:G34"/>
    <mergeCell ref="C35:G35"/>
    <mergeCell ref="A43:I43"/>
    <mergeCell ref="A44:B44"/>
    <mergeCell ref="C44:H44"/>
    <mergeCell ref="A45:B45"/>
    <mergeCell ref="C45:H45"/>
    <mergeCell ref="A46:A51"/>
    <mergeCell ref="C46:H46"/>
    <mergeCell ref="C47:H47"/>
    <mergeCell ref="C48:H48"/>
    <mergeCell ref="C49:H49"/>
    <mergeCell ref="E59:G59"/>
    <mergeCell ref="E60:G60"/>
    <mergeCell ref="E61:G61"/>
    <mergeCell ref="E62:G62"/>
    <mergeCell ref="E63:G63"/>
    <mergeCell ref="E64:G64"/>
    <mergeCell ref="C50:H50"/>
    <mergeCell ref="C51:H51"/>
    <mergeCell ref="A52:A85"/>
    <mergeCell ref="C52:H52"/>
    <mergeCell ref="E53:G53"/>
    <mergeCell ref="E54:G54"/>
    <mergeCell ref="E55:G55"/>
    <mergeCell ref="E56:G56"/>
    <mergeCell ref="E57:G57"/>
    <mergeCell ref="E58:G58"/>
    <mergeCell ref="E71:G71"/>
    <mergeCell ref="E72:G72"/>
    <mergeCell ref="E73:G73"/>
    <mergeCell ref="E74:G74"/>
    <mergeCell ref="E75:G75"/>
    <mergeCell ref="E76:G76"/>
    <mergeCell ref="E65:G65"/>
    <mergeCell ref="E66:G66"/>
    <mergeCell ref="E67:G67"/>
    <mergeCell ref="E68:G68"/>
    <mergeCell ref="E69:G69"/>
    <mergeCell ref="E70:G70"/>
    <mergeCell ref="D81:E81"/>
    <mergeCell ref="F81:G81"/>
    <mergeCell ref="D82:E82"/>
    <mergeCell ref="F82:G82"/>
    <mergeCell ref="D83:E83"/>
    <mergeCell ref="F83:G83"/>
    <mergeCell ref="C77:H77"/>
    <mergeCell ref="D78:E78"/>
    <mergeCell ref="F78:G78"/>
    <mergeCell ref="D79:E79"/>
    <mergeCell ref="F79:G79"/>
    <mergeCell ref="D80:E80"/>
    <mergeCell ref="F80:G80"/>
    <mergeCell ref="D84:E84"/>
    <mergeCell ref="F84:G84"/>
    <mergeCell ref="D85:E85"/>
    <mergeCell ref="F85:G85"/>
    <mergeCell ref="A86:A95"/>
    <mergeCell ref="C86:H86"/>
    <mergeCell ref="D87:E87"/>
    <mergeCell ref="F87:G87"/>
    <mergeCell ref="D88:E88"/>
    <mergeCell ref="F88:G88"/>
    <mergeCell ref="D92:E92"/>
    <mergeCell ref="F92:G92"/>
    <mergeCell ref="D93:E93"/>
    <mergeCell ref="F93:G93"/>
    <mergeCell ref="D94:E94"/>
    <mergeCell ref="F94:G94"/>
    <mergeCell ref="D89:E89"/>
    <mergeCell ref="F89:G89"/>
    <mergeCell ref="D90:E90"/>
    <mergeCell ref="F90:G90"/>
    <mergeCell ref="D91:E91"/>
    <mergeCell ref="F91:G91"/>
    <mergeCell ref="A100:A104"/>
    <mergeCell ref="C100:H100"/>
    <mergeCell ref="C101:H101"/>
    <mergeCell ref="C102:H102"/>
    <mergeCell ref="C103:H103"/>
    <mergeCell ref="C104:H104"/>
    <mergeCell ref="D95:E95"/>
    <mergeCell ref="F95:G95"/>
    <mergeCell ref="A97:I97"/>
    <mergeCell ref="A98:B98"/>
    <mergeCell ref="C98:H98"/>
    <mergeCell ref="A99:B99"/>
    <mergeCell ref="C99:H99"/>
    <mergeCell ref="A111:A116"/>
    <mergeCell ref="C111:H111"/>
    <mergeCell ref="C112:H112"/>
    <mergeCell ref="C113:H113"/>
    <mergeCell ref="C114:H114"/>
    <mergeCell ref="C115:H115"/>
    <mergeCell ref="C116:H116"/>
    <mergeCell ref="A105:A110"/>
    <mergeCell ref="C105:H105"/>
    <mergeCell ref="C106:H106"/>
    <mergeCell ref="C107:H107"/>
    <mergeCell ref="C108:H108"/>
    <mergeCell ref="C109:H109"/>
    <mergeCell ref="C110:H110"/>
    <mergeCell ref="A125:A130"/>
    <mergeCell ref="C125:H125"/>
    <mergeCell ref="C126:H126"/>
    <mergeCell ref="C127:H127"/>
    <mergeCell ref="C128:H128"/>
    <mergeCell ref="C129:H129"/>
    <mergeCell ref="C130:H130"/>
    <mergeCell ref="A117:A118"/>
    <mergeCell ref="C117:H117"/>
    <mergeCell ref="C118:H118"/>
    <mergeCell ref="A119:A124"/>
    <mergeCell ref="C119:H119"/>
    <mergeCell ref="C120:H120"/>
    <mergeCell ref="C121:H121"/>
    <mergeCell ref="C122:H122"/>
    <mergeCell ref="C123:H123"/>
    <mergeCell ref="C124:H124"/>
    <mergeCell ref="C138:H138"/>
    <mergeCell ref="C139:H139"/>
    <mergeCell ref="A141:I141"/>
    <mergeCell ref="A142:B142"/>
    <mergeCell ref="C142:H142"/>
    <mergeCell ref="A143:B143"/>
    <mergeCell ref="C143:H143"/>
    <mergeCell ref="C131:H131"/>
    <mergeCell ref="A132:A137"/>
    <mergeCell ref="C132:H132"/>
    <mergeCell ref="C133:H133"/>
    <mergeCell ref="C134:H134"/>
    <mergeCell ref="C135:H135"/>
    <mergeCell ref="C136:H136"/>
    <mergeCell ref="C137:H137"/>
    <mergeCell ref="A144:A154"/>
    <mergeCell ref="C144:H144"/>
    <mergeCell ref="D145:E145"/>
    <mergeCell ref="F145:H145"/>
    <mergeCell ref="D146:E146"/>
    <mergeCell ref="F146:H146"/>
    <mergeCell ref="D147:E147"/>
    <mergeCell ref="F147:H147"/>
    <mergeCell ref="D148:E148"/>
    <mergeCell ref="F148:H148"/>
    <mergeCell ref="D152:E152"/>
    <mergeCell ref="F152:H152"/>
    <mergeCell ref="D153:E153"/>
    <mergeCell ref="F153:H153"/>
    <mergeCell ref="C154:H154"/>
    <mergeCell ref="C159:H159"/>
    <mergeCell ref="C160:H160"/>
    <mergeCell ref="C161:H161"/>
    <mergeCell ref="C162:H162"/>
    <mergeCell ref="C163:H163"/>
    <mergeCell ref="C164:H164"/>
    <mergeCell ref="D149:E149"/>
    <mergeCell ref="F149:H149"/>
    <mergeCell ref="D150:E150"/>
    <mergeCell ref="F150:H150"/>
    <mergeCell ref="D151:E151"/>
    <mergeCell ref="F151:H151"/>
    <mergeCell ref="A178:A179"/>
    <mergeCell ref="C178:E178"/>
    <mergeCell ref="G178:H178"/>
    <mergeCell ref="I178:J178"/>
    <mergeCell ref="B179:J179"/>
    <mergeCell ref="C171:H171"/>
    <mergeCell ref="C172:H172"/>
    <mergeCell ref="C173:H173"/>
    <mergeCell ref="A174:A177"/>
    <mergeCell ref="C174:H174"/>
    <mergeCell ref="C175:H175"/>
    <mergeCell ref="C176:H176"/>
    <mergeCell ref="C177:H177"/>
    <mergeCell ref="A155:A173"/>
    <mergeCell ref="C155:H155"/>
    <mergeCell ref="C156:H156"/>
    <mergeCell ref="C157:H157"/>
    <mergeCell ref="C158:H158"/>
    <mergeCell ref="C165:H165"/>
    <mergeCell ref="C166:H166"/>
    <mergeCell ref="C167:H167"/>
    <mergeCell ref="C168:H168"/>
    <mergeCell ref="C169:H169"/>
    <mergeCell ref="C170:H170"/>
  </mergeCells>
  <conditionalFormatting sqref="J6">
    <cfRule type="cellIs" dxfId="21" priority="22" stopIfTrue="1" operator="between">
      <formula>0</formula>
      <formula>0</formula>
    </cfRule>
  </conditionalFormatting>
  <conditionalFormatting sqref="J18">
    <cfRule type="cellIs" dxfId="20" priority="21" stopIfTrue="1" operator="between">
      <formula>0</formula>
      <formula>0</formula>
    </cfRule>
  </conditionalFormatting>
  <conditionalFormatting sqref="J30">
    <cfRule type="cellIs" dxfId="19" priority="20" stopIfTrue="1" operator="between">
      <formula>0</formula>
      <formula>0</formula>
    </cfRule>
  </conditionalFormatting>
  <conditionalFormatting sqref="J36">
    <cfRule type="cellIs" dxfId="18" priority="19" stopIfTrue="1" operator="between">
      <formula>0</formula>
      <formula>0</formula>
    </cfRule>
  </conditionalFormatting>
  <conditionalFormatting sqref="J46">
    <cfRule type="cellIs" dxfId="17" priority="18" stopIfTrue="1" operator="between">
      <formula>0</formula>
      <formula>0</formula>
    </cfRule>
  </conditionalFormatting>
  <conditionalFormatting sqref="J52">
    <cfRule type="cellIs" dxfId="16" priority="17" stopIfTrue="1" operator="between">
      <formula>0</formula>
      <formula>0</formula>
    </cfRule>
  </conditionalFormatting>
  <conditionalFormatting sqref="J77">
    <cfRule type="cellIs" dxfId="15" priority="16" stopIfTrue="1" operator="between">
      <formula>0</formula>
      <formula>0</formula>
    </cfRule>
  </conditionalFormatting>
  <conditionalFormatting sqref="J86">
    <cfRule type="cellIs" dxfId="14" priority="15" stopIfTrue="1" operator="between">
      <formula>0</formula>
      <formula>0</formula>
    </cfRule>
  </conditionalFormatting>
  <conditionalFormatting sqref="J100">
    <cfRule type="cellIs" dxfId="13" priority="14" stopIfTrue="1" operator="between">
      <formula>0</formula>
      <formula>0</formula>
    </cfRule>
  </conditionalFormatting>
  <conditionalFormatting sqref="J105">
    <cfRule type="cellIs" dxfId="12" priority="13" stopIfTrue="1" operator="between">
      <formula>0</formula>
      <formula>0</formula>
    </cfRule>
  </conditionalFormatting>
  <conditionalFormatting sqref="J111">
    <cfRule type="cellIs" dxfId="11" priority="12" stopIfTrue="1" operator="between">
      <formula>0</formula>
      <formula>0</formula>
    </cfRule>
  </conditionalFormatting>
  <conditionalFormatting sqref="J117">
    <cfRule type="cellIs" dxfId="10" priority="11" stopIfTrue="1" operator="between">
      <formula>0</formula>
      <formula>0</formula>
    </cfRule>
  </conditionalFormatting>
  <conditionalFormatting sqref="J119">
    <cfRule type="cellIs" dxfId="9" priority="10" stopIfTrue="1" operator="between">
      <formula>0</formula>
      <formula>0</formula>
    </cfRule>
  </conditionalFormatting>
  <conditionalFormatting sqref="J125">
    <cfRule type="cellIs" dxfId="8" priority="9" stopIfTrue="1" operator="between">
      <formula>0</formula>
      <formula>0</formula>
    </cfRule>
  </conditionalFormatting>
  <conditionalFormatting sqref="J138:J139">
    <cfRule type="cellIs" dxfId="7" priority="8" stopIfTrue="1" operator="between">
      <formula>0</formula>
      <formula>0</formula>
    </cfRule>
  </conditionalFormatting>
  <conditionalFormatting sqref="J144">
    <cfRule type="cellIs" dxfId="6" priority="7" stopIfTrue="1" operator="between">
      <formula>0</formula>
      <formula>0</formula>
    </cfRule>
  </conditionalFormatting>
  <conditionalFormatting sqref="J155">
    <cfRule type="cellIs" dxfId="5" priority="6" stopIfTrue="1" operator="between">
      <formula>0</formula>
      <formula>0</formula>
    </cfRule>
  </conditionalFormatting>
  <conditionalFormatting sqref="J157:J158">
    <cfRule type="cellIs" dxfId="4" priority="5" stopIfTrue="1" operator="between">
      <formula>0</formula>
      <formula>0</formula>
    </cfRule>
  </conditionalFormatting>
  <conditionalFormatting sqref="J168:J174">
    <cfRule type="cellIs" dxfId="3" priority="4" stopIfTrue="1" operator="between">
      <formula>0</formula>
      <formula>0</formula>
    </cfRule>
  </conditionalFormatting>
  <conditionalFormatting sqref="J154">
    <cfRule type="cellIs" dxfId="2" priority="3" stopIfTrue="1" operator="between">
      <formula>0</formula>
      <formula>0</formula>
    </cfRule>
  </conditionalFormatting>
  <conditionalFormatting sqref="J132">
    <cfRule type="cellIs" dxfId="1" priority="2" stopIfTrue="1" operator="between">
      <formula>0</formula>
      <formula>0</formula>
    </cfRule>
  </conditionalFormatting>
  <conditionalFormatting sqref="J131">
    <cfRule type="cellIs" dxfId="0" priority="1" stopIfTrue="1" operator="between">
      <formula>0</formula>
      <formula>0</formula>
    </cfRule>
  </conditionalFormatting>
  <dataValidations count="2">
    <dataValidation type="whole" allowBlank="1" showInputMessage="1" showErrorMessage="1" sqref="C3:H3 G178:H178">
      <formula1>1000000000000</formula1>
      <formula2>9999999999999</formula2>
    </dataValidation>
    <dataValidation type="whole" operator="greaterThanOrEqual" allowBlank="1" showInputMessage="1" showErrorMessage="1" sqref="J8:J17 J20:J29 J32:J35 J38:J41 J48:J51 J54:J76 J79:J85 J88:J95 J102:J104 J107:J110 J113:J116 J118 J121:J124 J146:J153 J156 J159:J167 J176:J177 J134:J137 J127:J130">
      <formula1>0</formula1>
      <formula2>0</formula2>
    </dataValidation>
  </dataValidations>
  <pageMargins left="0.7" right="0.7" top="0.75" bottom="0.75" header="0.3" footer="0.3"/>
  <pageSetup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11</vt:i4>
      </vt:variant>
    </vt:vector>
  </HeadingPairs>
  <TitlesOfParts>
    <vt:vector size="20" baseType="lpstr">
      <vt:lpstr>IND (PROP-CG-OS)</vt:lpstr>
      <vt:lpstr>IND (BUS PLUS)</vt:lpstr>
      <vt:lpstr>Annex-A</vt:lpstr>
      <vt:lpstr>Annex-B</vt:lpstr>
      <vt:lpstr>Annex-C</vt:lpstr>
      <vt:lpstr>Annex-D</vt:lpstr>
      <vt:lpstr>Annex-E</vt:lpstr>
      <vt:lpstr>Annex-F</vt:lpstr>
      <vt:lpstr>Wealth Statement</vt:lpstr>
      <vt:lpstr>__xlnm.Print_Area_6</vt:lpstr>
      <vt:lpstr>'IND (PROP-CG-OS)'!__xlnm.Print_Area_7</vt:lpstr>
      <vt:lpstr>'Annex-A'!Print_Area</vt:lpstr>
      <vt:lpstr>'Annex-B'!Print_Area</vt:lpstr>
      <vt:lpstr>'Annex-C'!Print_Area</vt:lpstr>
      <vt:lpstr>'Annex-D'!Print_Area</vt:lpstr>
      <vt:lpstr>'Annex-E'!Print_Area</vt:lpstr>
      <vt:lpstr>'Annex-F'!Print_Area</vt:lpstr>
      <vt:lpstr>'IND (BUS PLUS)'!Print_Area</vt:lpstr>
      <vt:lpstr>'IND (PROP-CG-OS)'!Print_Area</vt:lpstr>
      <vt:lpstr>'Wealth Statement'!Print_Area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Abid</dc:creator>
  <cp:lastModifiedBy>Lenovo</cp:lastModifiedBy>
  <cp:lastPrinted>2020-09-03T13:09:24Z</cp:lastPrinted>
  <dcterms:created xsi:type="dcterms:W3CDTF">2015-06-24T04:24:08Z</dcterms:created>
  <dcterms:modified xsi:type="dcterms:W3CDTF">2024-07-18T17:56:27Z</dcterms:modified>
</cp:coreProperties>
</file>